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<sst xmlns="http://schemas.openxmlformats.org/spreadsheetml/2006/main" count="201" uniqueCount="108">
  <si>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</si>
  <si>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</si>
  <si>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</si>
  <si>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</si>
  <si>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</si>
  <si>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</si>
  <si>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</si>
  <si>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</si>
  <si>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</si>
  <si>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</si>
  <si>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</si>
  <si>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</si>
  <si>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</si>
  <si>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</si>
  <si>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</si>
  <si>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</si>
  <si>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</si>
  <si>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</si>
  <si>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</si>
  <si>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</si>
  <si>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</si>
  <si>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</si>
  <si>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</si>
  <si>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</si>
  <si>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</si>
  <si>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</si>
  <si>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</si>
  <si>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</si>
  <si>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</si>
  <si>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</si>
  <si>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</si>
  <si>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</si>
  <si>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</si>
  <si>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</si>
  <si>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</si>
  <si>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</si>
  <si>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</si>
  <si>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</si>
  <si>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</si>
  <si>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</si>
  <si>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</si>
  <si>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</si>
  <si>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</si>
  <si>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</si>
  <si>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</si>
  <si>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</si>
  <si>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</si>
  <si>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</si>
  <si>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</si>
  <si>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</si>
  <si>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</si>
  <si>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</si>
  <si>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</si>
  <si>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</si>
  <si>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</si>
  <si>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</si>
  <si>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</si>
  <si>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</si>
  <si>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</si>
  <si>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</si>
  <si>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</si>
  <si>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</si>
  <si>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</si>
  <si>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</si>
  <si>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</si>
  <si>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</si>
  <si>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</si>
  <si>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</si>
  <si>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</si>
  <si>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</si>
  <si>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</si>
  <si>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</si>
  <si>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</si>
  <si>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</si>
  <si>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</si>
  <si>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</si>
  <si>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</si>
  <si>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</si>
  <si>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</si>
  <si>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</si>
  <si>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</si>
  <si>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</si>
  <si>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</si>
  <si>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</si>
  <si>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</si>
  <si>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</si>
  <si>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</si>
  <si>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</si>
  <si>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</si>
  <si>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</si>
  <si>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</si>
  <si>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</si>
  <si>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</si>
  <si>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</si>
  <si>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</si>
  <si>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</si>
  <si>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</si>
  <si>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</si>
  <si>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</si>
  <si>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</si>
  <si>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</si>
  <si>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</si>
  <si>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</si>
  <si>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</si>
  <si>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</si>
  <si>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</si>
  <si>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</si>
  <si>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30.04.2018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</si>
</sst>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12773</v>
      </c>
      <c r="D8" s="5">
        <f>E8+G8+I8+K8+M8</f>
        <v>20435</v>
      </c>
      <c r="E8" s="10">
        <f>man!E2</f>
        <v>1803</v>
      </c>
      <c r="F8" s="13">
        <f>E8/D8*100</f>
        <v>8.823097626620994</v>
      </c>
      <c r="G8" s="10">
        <f>man!F2</f>
        <v>5338</v>
      </c>
      <c r="H8" s="13">
        <f>G8/D8*100</f>
        <v>26.121849767555666</v>
      </c>
      <c r="I8" s="17">
        <f>man!G2</f>
        <v>5895</v>
      </c>
      <c r="J8" s="13">
        <f>I8/D8*100</f>
        <v>28.847565451431368</v>
      </c>
      <c r="K8" s="10">
        <f>man!H2</f>
        <v>3891</v>
      </c>
      <c r="L8" s="13">
        <f>K8/D8*100</f>
        <v>19.040861267433325</v>
      </c>
      <c r="M8" s="10">
        <f>man!I2</f>
        <v>3508</v>
      </c>
      <c r="N8" s="13">
        <f>M8/D8*100</f>
        <v>17.16662588695865</v>
      </c>
      <c r="Q8" s="19"/>
    </row>
    <row r="9" spans="1:17" ht="12.75">
      <c r="A9" s="1" t="s">
        <v>47</v>
      </c>
      <c r="B9" s="4" t="s">
        <v>11</v>
      </c>
      <c r="C9" s="18">
        <f>man!C3</f>
        <v>18264</v>
      </c>
      <c r="D9" s="5">
        <f aca="true" t="shared" si="0" ref="D9:D49">E9+G9+I9+K9+M9</f>
        <v>27813</v>
      </c>
      <c r="E9" s="10">
        <f>man!E3</f>
        <v>2489</v>
      </c>
      <c r="F9" s="13">
        <f aca="true" t="shared" si="1" ref="F9:F50">E9/D9*100</f>
        <v>8.949052601301549</v>
      </c>
      <c r="G9" s="10">
        <f>man!F3</f>
        <v>6923</v>
      </c>
      <c r="H9" s="13">
        <f aca="true" t="shared" si="2" ref="H9:H50">G9/D9*100</f>
        <v>24.891237910329703</v>
      </c>
      <c r="I9" s="17">
        <f>man!G3</f>
        <v>8174</v>
      </c>
      <c r="J9" s="13">
        <f aca="true" t="shared" si="3" ref="J9:J50">I9/D9*100</f>
        <v>29.389134577355915</v>
      </c>
      <c r="K9" s="10">
        <f>man!H3</f>
        <v>5297</v>
      </c>
      <c r="L9" s="13">
        <f aca="true" t="shared" si="4" ref="L9:L50">K9/D9*100</f>
        <v>19.04505087548988</v>
      </c>
      <c r="M9" s="10">
        <f>man!I3</f>
        <v>4930</v>
      </c>
      <c r="N9" s="13">
        <f aca="true" t="shared" si="5" ref="N9:N50">M9/D9*100</f>
        <v>17.72552403552296</v>
      </c>
      <c r="Q9" s="19"/>
    </row>
    <row r="10" spans="1:17" ht="12.75">
      <c r="A10" s="1" t="s">
        <v>58</v>
      </c>
      <c r="B10" s="4" t="s">
        <v>13</v>
      </c>
      <c r="C10" s="18">
        <f>man!C4</f>
        <v>25115</v>
      </c>
      <c r="D10" s="5">
        <f t="shared" si="0"/>
        <v>36964</v>
      </c>
      <c r="E10" s="10">
        <f>man!E4</f>
        <v>3667</v>
      </c>
      <c r="F10" s="13">
        <f t="shared" si="1"/>
        <v>9.920463153338384</v>
      </c>
      <c r="G10" s="10">
        <f>man!F4</f>
        <v>9404</v>
      </c>
      <c r="H10" s="13">
        <f t="shared" si="2"/>
        <v>25.440969592035493</v>
      </c>
      <c r="I10" s="17">
        <f>man!G4</f>
        <v>10450</v>
      </c>
      <c r="J10" s="13">
        <f t="shared" si="3"/>
        <v>28.270749918839954</v>
      </c>
      <c r="K10" s="10">
        <f>man!H4</f>
        <v>7171</v>
      </c>
      <c r="L10" s="13">
        <f t="shared" si="4"/>
        <v>19.399956714641274</v>
      </c>
      <c r="M10" s="10">
        <f>man!I4</f>
        <v>6272</v>
      </c>
      <c r="N10" s="13">
        <f t="shared" si="5"/>
        <v>16.967860621144897</v>
      </c>
      <c r="Q10" s="19"/>
    </row>
    <row r="11" spans="1:17" ht="12.75">
      <c r="A11" s="1" t="s">
        <v>2</v>
      </c>
      <c r="B11" s="4" t="s">
        <v>62</v>
      </c>
      <c r="C11" s="18">
        <f>man!C5</f>
        <v>17464</v>
      </c>
      <c r="D11" s="5">
        <f t="shared" si="0"/>
        <v>26229</v>
      </c>
      <c r="E11" s="10">
        <f>man!E5</f>
        <v>2432</v>
      </c>
      <c r="F11" s="13">
        <f t="shared" si="1"/>
        <v>9.272179648480689</v>
      </c>
      <c r="G11" s="10">
        <f>man!F5</f>
        <v>6585</v>
      </c>
      <c r="H11" s="13">
        <f t="shared" si="2"/>
        <v>25.105798924854167</v>
      </c>
      <c r="I11" s="17">
        <f>man!G5</f>
        <v>7341</v>
      </c>
      <c r="J11" s="13">
        <f t="shared" si="3"/>
        <v>27.988104769529908</v>
      </c>
      <c r="K11" s="10">
        <f>man!H5</f>
        <v>5437</v>
      </c>
      <c r="L11" s="13">
        <f t="shared" si="4"/>
        <v>20.728964123679898</v>
      </c>
      <c r="M11" s="10">
        <f>man!I5</f>
        <v>4434</v>
      </c>
      <c r="N11" s="13">
        <f t="shared" si="5"/>
        <v>16.904952533455337</v>
      </c>
      <c r="Q11" s="19"/>
    </row>
    <row r="12" spans="1:17" ht="12.75">
      <c r="A12" s="1" t="s">
        <v>1</v>
      </c>
      <c r="B12" s="4" t="s">
        <v>60</v>
      </c>
      <c r="C12" s="18">
        <f>man!C6</f>
        <v>30068</v>
      </c>
      <c r="D12" s="5">
        <f t="shared" si="0"/>
        <v>45161</v>
      </c>
      <c r="E12" s="10">
        <f>man!E6</f>
        <v>4167</v>
      </c>
      <c r="F12" s="13">
        <f t="shared" si="1"/>
        <v>9.226987887779279</v>
      </c>
      <c r="G12" s="10">
        <f>man!F6</f>
        <v>11538</v>
      </c>
      <c r="H12" s="13">
        <f t="shared" si="2"/>
        <v>25.548592812382363</v>
      </c>
      <c r="I12" s="17">
        <f>man!G6</f>
        <v>13842</v>
      </c>
      <c r="J12" s="13">
        <f t="shared" si="3"/>
        <v>30.650339895042183</v>
      </c>
      <c r="K12" s="10">
        <f>man!H6</f>
        <v>8566</v>
      </c>
      <c r="L12" s="13">
        <f t="shared" si="4"/>
        <v>18.967693363743052</v>
      </c>
      <c r="M12" s="10">
        <f>man!I6</f>
        <v>7048</v>
      </c>
      <c r="N12" s="13">
        <f t="shared" si="5"/>
        <v>15.606386041053122</v>
      </c>
      <c r="Q12" s="19"/>
    </row>
    <row r="13" spans="1:17" ht="12.75">
      <c r="A13" s="1" t="s">
        <v>21</v>
      </c>
      <c r="B13" s="4" t="s">
        <v>70</v>
      </c>
      <c r="C13" s="18">
        <f>man!C7</f>
        <v>10300</v>
      </c>
      <c r="D13" s="5">
        <f t="shared" si="0"/>
        <v>15810</v>
      </c>
      <c r="E13" s="10">
        <f>man!E7</f>
        <v>1854</v>
      </c>
      <c r="F13" s="13">
        <f t="shared" si="1"/>
        <v>11.726755218216319</v>
      </c>
      <c r="G13" s="10">
        <f>man!F7</f>
        <v>4069</v>
      </c>
      <c r="H13" s="13">
        <f t="shared" si="2"/>
        <v>25.73687539531942</v>
      </c>
      <c r="I13" s="17">
        <f>man!G7</f>
        <v>4365</v>
      </c>
      <c r="J13" s="13">
        <f t="shared" si="3"/>
        <v>27.609108159392786</v>
      </c>
      <c r="K13" s="10">
        <f>man!H7</f>
        <v>2889</v>
      </c>
      <c r="L13" s="13">
        <f t="shared" si="4"/>
        <v>18.27324478178368</v>
      </c>
      <c r="M13" s="10">
        <f>man!I7</f>
        <v>2633</v>
      </c>
      <c r="N13" s="13">
        <f t="shared" si="5"/>
        <v>16.65401644528779</v>
      </c>
      <c r="Q13" s="19"/>
    </row>
    <row r="14" spans="1:17" ht="12.75">
      <c r="A14" s="1" t="s">
        <v>18</v>
      </c>
      <c r="B14" s="4" t="s">
        <v>37</v>
      </c>
      <c r="C14" s="18">
        <f>man!C8</f>
        <v>6923</v>
      </c>
      <c r="D14" s="5">
        <f t="shared" si="0"/>
        <v>10114</v>
      </c>
      <c r="E14" s="10">
        <f>man!E8</f>
        <v>915</v>
      </c>
      <c r="F14" s="13">
        <f t="shared" si="1"/>
        <v>9.046865730670357</v>
      </c>
      <c r="G14" s="10">
        <f>man!F8</f>
        <v>2427</v>
      </c>
      <c r="H14" s="13">
        <f t="shared" si="2"/>
        <v>23.99644057741744</v>
      </c>
      <c r="I14" s="17">
        <f>man!G8</f>
        <v>3014</v>
      </c>
      <c r="J14" s="13">
        <f t="shared" si="3"/>
        <v>29.800276843978647</v>
      </c>
      <c r="K14" s="10">
        <f>man!H8</f>
        <v>1982</v>
      </c>
      <c r="L14" s="13">
        <f t="shared" si="4"/>
        <v>19.596598773976666</v>
      </c>
      <c r="M14" s="10">
        <f>man!I8</f>
        <v>1776</v>
      </c>
      <c r="N14" s="13">
        <f t="shared" si="5"/>
        <v>17.559818073956894</v>
      </c>
      <c r="Q14" s="19"/>
    </row>
    <row r="15" spans="1:17" ht="12.75">
      <c r="A15" s="1" t="s">
        <v>22</v>
      </c>
      <c r="B15" s="4" t="s">
        <v>74</v>
      </c>
      <c r="C15" s="18">
        <f>man!C9</f>
        <v>29170</v>
      </c>
      <c r="D15" s="5">
        <f t="shared" si="0"/>
        <v>42518</v>
      </c>
      <c r="E15" s="10">
        <f>man!E9</f>
        <v>3310</v>
      </c>
      <c r="F15" s="13">
        <f t="shared" si="1"/>
        <v>7.784938143844959</v>
      </c>
      <c r="G15" s="10">
        <f>man!F9</f>
        <v>11297</v>
      </c>
      <c r="H15" s="13">
        <f t="shared" si="2"/>
        <v>26.569923326591088</v>
      </c>
      <c r="I15" s="17">
        <f>man!G9</f>
        <v>12899</v>
      </c>
      <c r="J15" s="13">
        <f t="shared" si="3"/>
        <v>30.337739310409713</v>
      </c>
      <c r="K15" s="10">
        <f>man!H9</f>
        <v>7559</v>
      </c>
      <c r="L15" s="13">
        <f t="shared" si="4"/>
        <v>17.778352697680983</v>
      </c>
      <c r="M15" s="10">
        <f>man!I9</f>
        <v>7453</v>
      </c>
      <c r="N15" s="13">
        <f t="shared" si="5"/>
        <v>17.52904652147326</v>
      </c>
      <c r="Q15" s="19"/>
    </row>
    <row r="16" spans="1:17" ht="12.75">
      <c r="A16" s="1" t="s">
        <v>24</v>
      </c>
      <c r="B16" s="4" t="s">
        <v>71</v>
      </c>
      <c r="C16" s="18">
        <f>man!C10</f>
        <v>9462</v>
      </c>
      <c r="D16" s="5">
        <f t="shared" si="0"/>
        <v>13560</v>
      </c>
      <c r="E16" s="10">
        <f>man!E10</f>
        <v>1065</v>
      </c>
      <c r="F16" s="13">
        <f t="shared" si="1"/>
        <v>7.853982300884955</v>
      </c>
      <c r="G16" s="10">
        <f>man!F10</f>
        <v>3024</v>
      </c>
      <c r="H16" s="13">
        <f t="shared" si="2"/>
        <v>22.300884955752213</v>
      </c>
      <c r="I16" s="17">
        <f>man!G10</f>
        <v>3959</v>
      </c>
      <c r="J16" s="13">
        <f t="shared" si="3"/>
        <v>29.196165191740413</v>
      </c>
      <c r="K16" s="10">
        <f>man!H10</f>
        <v>2949</v>
      </c>
      <c r="L16" s="13">
        <f t="shared" si="4"/>
        <v>21.74778761061947</v>
      </c>
      <c r="M16" s="10">
        <f>man!I10</f>
        <v>2563</v>
      </c>
      <c r="N16" s="13">
        <f t="shared" si="5"/>
        <v>18.901179941002948</v>
      </c>
      <c r="Q16" s="19"/>
    </row>
    <row r="17" spans="1:17" ht="12.75">
      <c r="A17" s="1" t="s">
        <v>30</v>
      </c>
      <c r="B17" s="4" t="s">
        <v>45</v>
      </c>
      <c r="C17" s="18">
        <f>man!C11</f>
        <v>206769</v>
      </c>
      <c r="D17" s="5">
        <f t="shared" si="0"/>
        <v>311036</v>
      </c>
      <c r="E17" s="10">
        <f>man!E11</f>
        <v>26170</v>
      </c>
      <c r="F17" s="13">
        <f t="shared" si="1"/>
        <v>8.413817050116386</v>
      </c>
      <c r="G17" s="10">
        <f>man!F11</f>
        <v>86844</v>
      </c>
      <c r="H17" s="13">
        <f t="shared" si="2"/>
        <v>27.920883756221144</v>
      </c>
      <c r="I17" s="17">
        <f>man!G11</f>
        <v>94479</v>
      </c>
      <c r="J17" s="13">
        <f t="shared" si="3"/>
        <v>30.375583533738858</v>
      </c>
      <c r="K17" s="10">
        <f>man!H11</f>
        <v>54932</v>
      </c>
      <c r="L17" s="13">
        <f t="shared" si="4"/>
        <v>17.660978150439178</v>
      </c>
      <c r="M17" s="10">
        <f>man!I11</f>
        <v>48611</v>
      </c>
      <c r="N17" s="13">
        <f t="shared" si="5"/>
        <v>15.628737509484433</v>
      </c>
      <c r="Q17" s="19"/>
    </row>
    <row r="18" spans="1:17" ht="12.75">
      <c r="A18" s="1" t="s">
        <v>77</v>
      </c>
      <c r="B18" s="4" t="s">
        <v>16</v>
      </c>
      <c r="C18" s="18">
        <f>man!C12</f>
        <v>14348</v>
      </c>
      <c r="D18" s="5">
        <f t="shared" si="0"/>
        <v>19895</v>
      </c>
      <c r="E18" s="10">
        <f>man!E12</f>
        <v>1732</v>
      </c>
      <c r="F18" s="13">
        <f t="shared" si="1"/>
        <v>8.705704950992711</v>
      </c>
      <c r="G18" s="10">
        <f>man!F12</f>
        <v>4808</v>
      </c>
      <c r="H18" s="13">
        <f t="shared" si="2"/>
        <v>24.166876099522494</v>
      </c>
      <c r="I18" s="17">
        <f>man!G12</f>
        <v>5605</v>
      </c>
      <c r="J18" s="13">
        <f t="shared" si="3"/>
        <v>28.172907765770294</v>
      </c>
      <c r="K18" s="10">
        <f>man!H12</f>
        <v>3882</v>
      </c>
      <c r="L18" s="13">
        <f t="shared" si="4"/>
        <v>19.51244031163609</v>
      </c>
      <c r="M18" s="10">
        <f>man!I12</f>
        <v>3868</v>
      </c>
      <c r="N18" s="13">
        <f t="shared" si="5"/>
        <v>19.442070872078414</v>
      </c>
      <c r="Q18" s="19"/>
    </row>
    <row r="19" spans="1:17" ht="12.75">
      <c r="A19" s="1" t="s">
        <v>64</v>
      </c>
      <c r="B19" s="4" t="s">
        <v>12</v>
      </c>
      <c r="C19" s="18">
        <f>man!C13</f>
        <v>8204</v>
      </c>
      <c r="D19" s="5">
        <f t="shared" si="0"/>
        <v>12498</v>
      </c>
      <c r="E19" s="10">
        <f>man!E13</f>
        <v>1087</v>
      </c>
      <c r="F19" s="13">
        <f t="shared" si="1"/>
        <v>8.697391582653225</v>
      </c>
      <c r="G19" s="10">
        <f>man!F13</f>
        <v>3180</v>
      </c>
      <c r="H19" s="13">
        <f t="shared" si="2"/>
        <v>25.444071051368216</v>
      </c>
      <c r="I19" s="17">
        <f>man!G13</f>
        <v>3401</v>
      </c>
      <c r="J19" s="13">
        <f t="shared" si="3"/>
        <v>27.212353976636262</v>
      </c>
      <c r="K19" s="10">
        <f>man!H13</f>
        <v>2581</v>
      </c>
      <c r="L19" s="13">
        <f t="shared" si="4"/>
        <v>20.651304208673388</v>
      </c>
      <c r="M19" s="10">
        <f>man!I13</f>
        <v>2249</v>
      </c>
      <c r="N19" s="13">
        <f t="shared" si="5"/>
        <v>17.994879180668907</v>
      </c>
      <c r="Q19" s="19"/>
    </row>
    <row r="20" spans="1:17" ht="12.75">
      <c r="A20" s="1" t="s">
        <v>38</v>
      </c>
      <c r="B20" s="4" t="s">
        <v>3</v>
      </c>
      <c r="C20" s="18">
        <f>man!C14</f>
        <v>7305</v>
      </c>
      <c r="D20" s="5">
        <f t="shared" si="0"/>
        <v>10479</v>
      </c>
      <c r="E20" s="10">
        <f>man!E14</f>
        <v>989</v>
      </c>
      <c r="F20" s="13">
        <f t="shared" si="1"/>
        <v>9.437923465979578</v>
      </c>
      <c r="G20" s="10">
        <f>man!F14</f>
        <v>2564</v>
      </c>
      <c r="H20" s="13">
        <f t="shared" si="2"/>
        <v>24.46798358622006</v>
      </c>
      <c r="I20" s="17">
        <f>man!G14</f>
        <v>2969</v>
      </c>
      <c r="J20" s="13">
        <f t="shared" si="3"/>
        <v>28.33285618856761</v>
      </c>
      <c r="K20" s="10">
        <f>man!H14</f>
        <v>2077</v>
      </c>
      <c r="L20" s="13">
        <f t="shared" si="4"/>
        <v>19.820593568088558</v>
      </c>
      <c r="M20" s="10">
        <f>man!I14</f>
        <v>1880</v>
      </c>
      <c r="N20" s="13">
        <f t="shared" si="5"/>
        <v>17.940643191144193</v>
      </c>
      <c r="Q20" s="19"/>
    </row>
    <row r="21" spans="1:17" ht="12.75">
      <c r="A21" s="1" t="s">
        <v>51</v>
      </c>
      <c r="B21" s="4" t="s">
        <v>43</v>
      </c>
      <c r="C21" s="18">
        <f>man!C15</f>
        <v>50603</v>
      </c>
      <c r="D21" s="5">
        <f t="shared" si="0"/>
        <v>73643</v>
      </c>
      <c r="E21" s="10">
        <f>man!E15</f>
        <v>8009</v>
      </c>
      <c r="F21" s="13">
        <f t="shared" si="1"/>
        <v>10.875439620873674</v>
      </c>
      <c r="G21" s="10">
        <f>man!F15</f>
        <v>22377</v>
      </c>
      <c r="H21" s="13">
        <f t="shared" si="2"/>
        <v>30.385780046983417</v>
      </c>
      <c r="I21" s="17">
        <f>man!G15</f>
        <v>21163</v>
      </c>
      <c r="J21" s="13">
        <f t="shared" si="3"/>
        <v>28.737286639599148</v>
      </c>
      <c r="K21" s="10">
        <f>man!H15</f>
        <v>12249</v>
      </c>
      <c r="L21" s="13">
        <f t="shared" si="4"/>
        <v>16.63294542590606</v>
      </c>
      <c r="M21" s="10">
        <f>man!I15</f>
        <v>9845</v>
      </c>
      <c r="N21" s="13">
        <f t="shared" si="5"/>
        <v>13.368548266637697</v>
      </c>
      <c r="Q21" s="19"/>
    </row>
    <row r="22" spans="1:17" ht="12.75">
      <c r="A22" s="1" t="s">
        <v>23</v>
      </c>
      <c r="B22" s="4" t="s">
        <v>40</v>
      </c>
      <c r="C22" s="18">
        <f>man!C16</f>
        <v>35781</v>
      </c>
      <c r="D22" s="5">
        <f t="shared" si="0"/>
        <v>53505</v>
      </c>
      <c r="E22" s="10">
        <f>man!E16</f>
        <v>5071</v>
      </c>
      <c r="F22" s="13">
        <f t="shared" si="1"/>
        <v>9.477618914120175</v>
      </c>
      <c r="G22" s="10">
        <f>man!F16</f>
        <v>14504</v>
      </c>
      <c r="H22" s="13">
        <f t="shared" si="2"/>
        <v>27.107746939538362</v>
      </c>
      <c r="I22" s="17">
        <f>man!G16</f>
        <v>15107</v>
      </c>
      <c r="J22" s="13">
        <f t="shared" si="3"/>
        <v>28.23474441640968</v>
      </c>
      <c r="K22" s="10">
        <f>man!H16</f>
        <v>9916</v>
      </c>
      <c r="L22" s="13">
        <f t="shared" si="4"/>
        <v>18.532847397439493</v>
      </c>
      <c r="M22" s="10">
        <f>man!I16</f>
        <v>8907</v>
      </c>
      <c r="N22" s="13">
        <f t="shared" si="5"/>
        <v>16.64704233249229</v>
      </c>
      <c r="Q22" s="19"/>
    </row>
    <row r="23" spans="1:17" ht="12.75">
      <c r="A23" s="1" t="s">
        <v>53</v>
      </c>
      <c r="B23" s="4" t="s">
        <v>4</v>
      </c>
      <c r="C23" s="18">
        <f>man!C17</f>
        <v>5433</v>
      </c>
      <c r="D23" s="5">
        <f t="shared" si="0"/>
        <v>9157</v>
      </c>
      <c r="E23" s="10">
        <f>man!E17</f>
        <v>574</v>
      </c>
      <c r="F23" s="13">
        <f t="shared" si="1"/>
        <v>6.268428524625969</v>
      </c>
      <c r="G23" s="10">
        <f>man!F17</f>
        <v>1947</v>
      </c>
      <c r="H23" s="13">
        <f t="shared" si="2"/>
        <v>21.262422190673803</v>
      </c>
      <c r="I23" s="17">
        <f>man!G17</f>
        <v>2676</v>
      </c>
      <c r="J23" s="13">
        <f t="shared" si="3"/>
        <v>29.223544829092496</v>
      </c>
      <c r="K23" s="10">
        <f>man!H17</f>
        <v>1828</v>
      </c>
      <c r="L23" s="13">
        <f t="shared" si="4"/>
        <v>19.962869935568417</v>
      </c>
      <c r="M23" s="10">
        <f>man!I17</f>
        <v>2132</v>
      </c>
      <c r="N23" s="13">
        <f t="shared" si="5"/>
        <v>23.282734520039313</v>
      </c>
      <c r="Q23" s="19"/>
    </row>
    <row r="24" spans="1:17" ht="12.75">
      <c r="A24" s="1" t="s">
        <v>8</v>
      </c>
      <c r="B24" s="4" t="s">
        <v>36</v>
      </c>
      <c r="C24" s="18">
        <f>man!C18</f>
        <v>12686</v>
      </c>
      <c r="D24" s="5">
        <f t="shared" si="0"/>
        <v>19015</v>
      </c>
      <c r="E24" s="10">
        <f>man!E18</f>
        <v>1868</v>
      </c>
      <c r="F24" s="13">
        <f t="shared" si="1"/>
        <v>9.82382329739679</v>
      </c>
      <c r="G24" s="10">
        <f>man!F18</f>
        <v>4928</v>
      </c>
      <c r="H24" s="13">
        <f t="shared" si="2"/>
        <v>25.916381803839073</v>
      </c>
      <c r="I24" s="17">
        <f>man!G18</f>
        <v>5196</v>
      </c>
      <c r="J24" s="13">
        <f t="shared" si="3"/>
        <v>27.32579542466474</v>
      </c>
      <c r="K24" s="10">
        <f>man!H18</f>
        <v>3552</v>
      </c>
      <c r="L24" s="13">
        <f t="shared" si="4"/>
        <v>18.679989481987906</v>
      </c>
      <c r="M24" s="10">
        <f>man!I18</f>
        <v>3471</v>
      </c>
      <c r="N24" s="13">
        <f t="shared" si="5"/>
        <v>18.25400999211149</v>
      </c>
      <c r="Q24" s="19"/>
    </row>
    <row r="25" spans="1:17" ht="12.75">
      <c r="A25" s="1" t="s">
        <v>69</v>
      </c>
      <c r="B25" s="4" t="s">
        <v>42</v>
      </c>
      <c r="C25" s="18">
        <f>man!C19</f>
        <v>23227</v>
      </c>
      <c r="D25" s="5">
        <f t="shared" si="0"/>
        <v>32998</v>
      </c>
      <c r="E25" s="10">
        <f>man!E19</f>
        <v>3519</v>
      </c>
      <c r="F25" s="13">
        <f t="shared" si="1"/>
        <v>10.66428268379902</v>
      </c>
      <c r="G25" s="10">
        <f>man!F19</f>
        <v>9075</v>
      </c>
      <c r="H25" s="13">
        <f t="shared" si="2"/>
        <v>27.50166676768289</v>
      </c>
      <c r="I25" s="17">
        <f>man!G19</f>
        <v>9287</v>
      </c>
      <c r="J25" s="13">
        <f t="shared" si="3"/>
        <v>28.14412994726953</v>
      </c>
      <c r="K25" s="10">
        <f>man!H19</f>
        <v>6014</v>
      </c>
      <c r="L25" s="13">
        <f t="shared" si="4"/>
        <v>18.22534699072671</v>
      </c>
      <c r="M25" s="10">
        <f>man!I19</f>
        <v>5103</v>
      </c>
      <c r="N25" s="13">
        <f t="shared" si="5"/>
        <v>15.464573610521851</v>
      </c>
      <c r="Q25" s="19"/>
    </row>
    <row r="26" spans="1:17" ht="12.75">
      <c r="A26" s="1" t="s">
        <v>6</v>
      </c>
      <c r="B26" s="4" t="s">
        <v>57</v>
      </c>
      <c r="C26" s="18">
        <f>man!C20</f>
        <v>17641</v>
      </c>
      <c r="D26" s="5">
        <f t="shared" si="0"/>
        <v>24944</v>
      </c>
      <c r="E26" s="10">
        <f>man!E20</f>
        <v>2589</v>
      </c>
      <c r="F26" s="13">
        <f t="shared" si="1"/>
        <v>10.379249518922386</v>
      </c>
      <c r="G26" s="10">
        <f>man!F20</f>
        <v>6663</v>
      </c>
      <c r="H26" s="13">
        <f t="shared" si="2"/>
        <v>26.711834509300836</v>
      </c>
      <c r="I26" s="17">
        <f>man!G20</f>
        <v>7281</v>
      </c>
      <c r="J26" s="13">
        <f t="shared" si="3"/>
        <v>29.18938422065426</v>
      </c>
      <c r="K26" s="10">
        <f>man!H20</f>
        <v>4574</v>
      </c>
      <c r="L26" s="13">
        <f t="shared" si="4"/>
        <v>18.337075048107764</v>
      </c>
      <c r="M26" s="10">
        <f>man!I20</f>
        <v>3837</v>
      </c>
      <c r="N26" s="13">
        <f t="shared" si="5"/>
        <v>15.382456703014752</v>
      </c>
      <c r="Q26" s="19"/>
    </row>
    <row r="27" spans="1:17" ht="12.75">
      <c r="A27" s="1" t="s">
        <v>10</v>
      </c>
      <c r="B27" s="4" t="s">
        <v>65</v>
      </c>
      <c r="C27" s="18">
        <f>man!C21</f>
        <v>8196</v>
      </c>
      <c r="D27" s="5">
        <f t="shared" si="0"/>
        <v>11119</v>
      </c>
      <c r="E27" s="10">
        <f>man!E21</f>
        <v>1417</v>
      </c>
      <c r="F27" s="13">
        <f t="shared" si="1"/>
        <v>12.7439517942261</v>
      </c>
      <c r="G27" s="10">
        <f>man!F21</f>
        <v>2946</v>
      </c>
      <c r="H27" s="13">
        <f t="shared" si="2"/>
        <v>26.49518841622448</v>
      </c>
      <c r="I27" s="17">
        <f>man!G21</f>
        <v>2977</v>
      </c>
      <c r="J27" s="13">
        <f t="shared" si="3"/>
        <v>26.773990466768595</v>
      </c>
      <c r="K27" s="10">
        <f>man!H21</f>
        <v>2057</v>
      </c>
      <c r="L27" s="13">
        <f t="shared" si="4"/>
        <v>18.499865095781995</v>
      </c>
      <c r="M27" s="10">
        <f>man!I21</f>
        <v>1722</v>
      </c>
      <c r="N27" s="13">
        <f t="shared" si="5"/>
        <v>15.48700422699883</v>
      </c>
      <c r="Q27" s="19"/>
    </row>
    <row r="28" spans="1:17" ht="12.75">
      <c r="A28" s="1" t="s">
        <v>61</v>
      </c>
      <c r="B28" s="4" t="s">
        <v>25</v>
      </c>
      <c r="C28" s="18">
        <f>man!C22</f>
        <v>9619</v>
      </c>
      <c r="D28" s="5">
        <f t="shared" si="0"/>
        <v>13359</v>
      </c>
      <c r="E28" s="10">
        <f>man!E22</f>
        <v>1611</v>
      </c>
      <c r="F28" s="13">
        <f t="shared" si="1"/>
        <v>12.05928587469122</v>
      </c>
      <c r="G28" s="10">
        <f>man!F22</f>
        <v>3525</v>
      </c>
      <c r="H28" s="13">
        <f t="shared" si="2"/>
        <v>26.38670559173591</v>
      </c>
      <c r="I28" s="17">
        <f>man!G22</f>
        <v>3656</v>
      </c>
      <c r="J28" s="13">
        <f t="shared" si="3"/>
        <v>27.36731791301744</v>
      </c>
      <c r="K28" s="10">
        <f>man!H22</f>
        <v>2504</v>
      </c>
      <c r="L28" s="13">
        <f t="shared" si="4"/>
        <v>18.743917957930982</v>
      </c>
      <c r="M28" s="10">
        <f>man!I22</f>
        <v>2063</v>
      </c>
      <c r="N28" s="13">
        <f t="shared" si="5"/>
        <v>15.44277266262445</v>
      </c>
      <c r="Q28" s="19"/>
    </row>
    <row r="29" spans="1:17" ht="12.75">
      <c r="A29" s="1" t="s">
        <v>27</v>
      </c>
      <c r="B29" s="4" t="s">
        <v>41</v>
      </c>
      <c r="C29" s="18">
        <f>man!C23</f>
        <v>9924</v>
      </c>
      <c r="D29" s="5">
        <f t="shared" si="0"/>
        <v>16904</v>
      </c>
      <c r="E29" s="10">
        <f>man!E23</f>
        <v>1008</v>
      </c>
      <c r="F29" s="13">
        <f t="shared" si="1"/>
        <v>5.963085660198769</v>
      </c>
      <c r="G29" s="10">
        <f>man!F23</f>
        <v>3733</v>
      </c>
      <c r="H29" s="13">
        <f t="shared" si="2"/>
        <v>22.08353052531945</v>
      </c>
      <c r="I29" s="17">
        <f>man!G23</f>
        <v>5305</v>
      </c>
      <c r="J29" s="13">
        <f t="shared" si="3"/>
        <v>31.383104590629436</v>
      </c>
      <c r="K29" s="10">
        <f>man!H23</f>
        <v>3451</v>
      </c>
      <c r="L29" s="13">
        <f t="shared" si="4"/>
        <v>20.415286322763844</v>
      </c>
      <c r="M29" s="10">
        <f>man!I23</f>
        <v>3407</v>
      </c>
      <c r="N29" s="13">
        <f t="shared" si="5"/>
        <v>20.1549929010885</v>
      </c>
      <c r="Q29" s="19"/>
    </row>
    <row r="30" spans="1:17" ht="12.75">
      <c r="A30" s="1" t="s">
        <v>46</v>
      </c>
      <c r="B30" s="4" t="s">
        <v>56</v>
      </c>
      <c r="C30" s="18">
        <f>man!C24</f>
        <v>14868</v>
      </c>
      <c r="D30" s="5">
        <f t="shared" si="0"/>
        <v>21528</v>
      </c>
      <c r="E30" s="10">
        <f>man!E24</f>
        <v>2180</v>
      </c>
      <c r="F30" s="13">
        <f t="shared" si="1"/>
        <v>10.126347082868822</v>
      </c>
      <c r="G30" s="10">
        <f>man!F24</f>
        <v>5115</v>
      </c>
      <c r="H30" s="13">
        <f t="shared" si="2"/>
        <v>23.759754738015605</v>
      </c>
      <c r="I30" s="17">
        <f>man!G24</f>
        <v>6294</v>
      </c>
      <c r="J30" s="13">
        <f t="shared" si="3"/>
        <v>29.23634336677815</v>
      </c>
      <c r="K30" s="10">
        <f>man!H24</f>
        <v>4415</v>
      </c>
      <c r="L30" s="13">
        <f t="shared" si="4"/>
        <v>20.508175399479747</v>
      </c>
      <c r="M30" s="10">
        <f>man!I24</f>
        <v>3524</v>
      </c>
      <c r="N30" s="13">
        <f t="shared" si="5"/>
        <v>16.369379412857672</v>
      </c>
      <c r="Q30" s="19"/>
    </row>
    <row r="31" spans="1:17" ht="12.75">
      <c r="A31" s="1" t="s">
        <v>5</v>
      </c>
      <c r="B31" s="4" t="s">
        <v>33</v>
      </c>
      <c r="C31" s="18">
        <f>man!C25</f>
        <v>6061</v>
      </c>
      <c r="D31" s="5">
        <f t="shared" si="0"/>
        <v>8916</v>
      </c>
      <c r="E31" s="10">
        <f>man!E25</f>
        <v>933</v>
      </c>
      <c r="F31" s="13">
        <f t="shared" si="1"/>
        <v>10.464333781965006</v>
      </c>
      <c r="G31" s="10">
        <f>man!F25</f>
        <v>2010</v>
      </c>
      <c r="H31" s="13">
        <f t="shared" si="2"/>
        <v>22.543741588156124</v>
      </c>
      <c r="I31" s="17">
        <f>man!G25</f>
        <v>2551</v>
      </c>
      <c r="J31" s="13">
        <f t="shared" si="3"/>
        <v>28.61148497083894</v>
      </c>
      <c r="K31" s="10">
        <f>man!H25</f>
        <v>1797</v>
      </c>
      <c r="L31" s="13">
        <f t="shared" si="4"/>
        <v>20.154777927321668</v>
      </c>
      <c r="M31" s="10">
        <f>man!I25</f>
        <v>1625</v>
      </c>
      <c r="N31" s="13">
        <f t="shared" si="5"/>
        <v>18.225661731718258</v>
      </c>
      <c r="Q31" s="19"/>
    </row>
    <row r="32" spans="1:17" ht="12.75">
      <c r="A32" s="1" t="s">
        <v>83</v>
      </c>
      <c r="B32" s="4" t="s">
        <v>44</v>
      </c>
      <c r="C32" s="18">
        <f>man!C26</f>
        <v>27792</v>
      </c>
      <c r="D32" s="5">
        <f t="shared" si="0"/>
        <v>41637</v>
      </c>
      <c r="E32" s="10">
        <f>man!E26</f>
        <v>4478</v>
      </c>
      <c r="F32" s="13">
        <f t="shared" si="1"/>
        <v>10.75485745851046</v>
      </c>
      <c r="G32" s="10">
        <f>man!F26</f>
        <v>12213</v>
      </c>
      <c r="H32" s="13">
        <f t="shared" si="2"/>
        <v>29.332084444124217</v>
      </c>
      <c r="I32" s="17">
        <f>man!G26</f>
        <v>12265</v>
      </c>
      <c r="J32" s="13">
        <f t="shared" si="3"/>
        <v>29.456973365035903</v>
      </c>
      <c r="K32" s="10">
        <f>man!H26</f>
        <v>6613</v>
      </c>
      <c r="L32" s="13">
        <f t="shared" si="4"/>
        <v>15.88250834594231</v>
      </c>
      <c r="M32" s="10">
        <f>man!I26</f>
        <v>6068</v>
      </c>
      <c r="N32" s="13">
        <f t="shared" si="5"/>
        <v>14.573576386387108</v>
      </c>
      <c r="Q32" s="19"/>
    </row>
    <row r="33" spans="1:17" ht="12.75">
      <c r="A33" s="1" t="s">
        <v>67</v>
      </c>
      <c r="B33" s="4" t="s">
        <v>50</v>
      </c>
      <c r="C33" s="18">
        <f>man!C27</f>
        <v>38553</v>
      </c>
      <c r="D33" s="5">
        <f t="shared" si="0"/>
        <v>56866</v>
      </c>
      <c r="E33" s="10">
        <f>man!E27</f>
        <v>6121</v>
      </c>
      <c r="F33" s="13">
        <f t="shared" si="1"/>
        <v>10.763901100833538</v>
      </c>
      <c r="G33" s="10">
        <f>man!F27</f>
        <v>17477</v>
      </c>
      <c r="H33" s="13">
        <f t="shared" si="2"/>
        <v>30.733654556325398</v>
      </c>
      <c r="I33" s="17">
        <f>man!G27</f>
        <v>17553</v>
      </c>
      <c r="J33" s="13">
        <f t="shared" si="3"/>
        <v>30.867302078570674</v>
      </c>
      <c r="K33" s="10">
        <f>man!H27</f>
        <v>8828</v>
      </c>
      <c r="L33" s="13">
        <f t="shared" si="4"/>
        <v>15.524214820806808</v>
      </c>
      <c r="M33" s="10">
        <f>man!I27</f>
        <v>6887</v>
      </c>
      <c r="N33" s="13">
        <f t="shared" si="5"/>
        <v>12.11092744346358</v>
      </c>
      <c r="Q33" s="19"/>
    </row>
    <row r="34" spans="1:17" ht="12.75">
      <c r="A34" s="1" t="s">
        <v>26</v>
      </c>
      <c r="B34" s="4" t="s">
        <v>34</v>
      </c>
      <c r="C34" s="18">
        <f>man!C28</f>
        <v>17229</v>
      </c>
      <c r="D34" s="5">
        <f t="shared" si="0"/>
        <v>25346</v>
      </c>
      <c r="E34" s="10">
        <f>man!E28</f>
        <v>2733</v>
      </c>
      <c r="F34" s="13">
        <f t="shared" si="1"/>
        <v>10.782766511481102</v>
      </c>
      <c r="G34" s="10">
        <f>man!F28</f>
        <v>6574</v>
      </c>
      <c r="H34" s="13">
        <f t="shared" si="2"/>
        <v>25.937031484257872</v>
      </c>
      <c r="I34" s="17">
        <f>man!G28</f>
        <v>7297</v>
      </c>
      <c r="J34" s="13">
        <f t="shared" si="3"/>
        <v>28.78955259212499</v>
      </c>
      <c r="K34" s="10">
        <f>man!H28</f>
        <v>4887</v>
      </c>
      <c r="L34" s="13">
        <f t="shared" si="4"/>
        <v>19.281148899234594</v>
      </c>
      <c r="M34" s="10">
        <f>man!I28</f>
        <v>3855</v>
      </c>
      <c r="N34" s="13">
        <f t="shared" si="5"/>
        <v>15.209500512901444</v>
      </c>
      <c r="Q34" s="19"/>
    </row>
    <row r="35" spans="1:17" ht="12.75">
      <c r="A35" s="1" t="s">
        <v>20</v>
      </c>
      <c r="B35" s="4" t="s">
        <v>15</v>
      </c>
      <c r="C35" s="18">
        <f>man!C29</f>
        <v>5929</v>
      </c>
      <c r="D35" s="5">
        <f t="shared" si="0"/>
        <v>8209</v>
      </c>
      <c r="E35" s="10">
        <f>man!E29</f>
        <v>914</v>
      </c>
      <c r="F35" s="13">
        <f t="shared" si="1"/>
        <v>11.134121086612254</v>
      </c>
      <c r="G35" s="10">
        <f>man!F29</f>
        <v>2011</v>
      </c>
      <c r="H35" s="13">
        <f t="shared" si="2"/>
        <v>24.497502740894138</v>
      </c>
      <c r="I35" s="17">
        <f>man!G29</f>
        <v>2218</v>
      </c>
      <c r="J35" s="13">
        <f t="shared" si="3"/>
        <v>27.019125350225366</v>
      </c>
      <c r="K35" s="10">
        <f>man!H29</f>
        <v>1631</v>
      </c>
      <c r="L35" s="13">
        <f t="shared" si="4"/>
        <v>19.868437081252285</v>
      </c>
      <c r="M35" s="10">
        <f>man!I29</f>
        <v>1435</v>
      </c>
      <c r="N35" s="13">
        <f t="shared" si="5"/>
        <v>17.480813741015957</v>
      </c>
      <c r="Q35" s="19"/>
    </row>
    <row r="36" spans="1:17" ht="12.75">
      <c r="A36" s="1" t="s">
        <v>82</v>
      </c>
      <c r="B36" s="4" t="s">
        <v>54</v>
      </c>
      <c r="C36" s="18">
        <f>man!C30</f>
        <v>19597</v>
      </c>
      <c r="D36" s="5">
        <f t="shared" si="0"/>
        <v>30097</v>
      </c>
      <c r="E36" s="10">
        <f>man!E30</f>
        <v>2642</v>
      </c>
      <c r="F36" s="13">
        <f t="shared" si="1"/>
        <v>8.778283549855468</v>
      </c>
      <c r="G36" s="10">
        <f>man!F30</f>
        <v>7421</v>
      </c>
      <c r="H36" s="13">
        <f t="shared" si="2"/>
        <v>24.656942552413863</v>
      </c>
      <c r="I36" s="17">
        <f>man!G30</f>
        <v>9078</v>
      </c>
      <c r="J36" s="13">
        <f t="shared" si="3"/>
        <v>30.16247466524903</v>
      </c>
      <c r="K36" s="10">
        <f>man!H30</f>
        <v>6021</v>
      </c>
      <c r="L36" s="13">
        <f t="shared" si="4"/>
        <v>20.005316144466224</v>
      </c>
      <c r="M36" s="10">
        <f>man!I30</f>
        <v>4935</v>
      </c>
      <c r="N36" s="13">
        <f t="shared" si="5"/>
        <v>16.396983088015414</v>
      </c>
      <c r="Q36" s="19"/>
    </row>
    <row r="37" spans="1:17" ht="12.75">
      <c r="A37" s="1" t="s">
        <v>32</v>
      </c>
      <c r="B37" s="4" t="s">
        <v>52</v>
      </c>
      <c r="C37" s="18">
        <f>man!C31</f>
        <v>12944</v>
      </c>
      <c r="D37" s="5">
        <f t="shared" si="0"/>
        <v>19041</v>
      </c>
      <c r="E37" s="10">
        <f>man!E31</f>
        <v>1732</v>
      </c>
      <c r="F37" s="13">
        <f t="shared" si="1"/>
        <v>9.096160915918281</v>
      </c>
      <c r="G37" s="10">
        <f>man!F31</f>
        <v>4602</v>
      </c>
      <c r="H37" s="13">
        <f t="shared" si="2"/>
        <v>24.168898692295574</v>
      </c>
      <c r="I37" s="17">
        <f>man!G31</f>
        <v>5489</v>
      </c>
      <c r="J37" s="13">
        <f t="shared" si="3"/>
        <v>28.827267475447716</v>
      </c>
      <c r="K37" s="10">
        <f>man!H31</f>
        <v>3870</v>
      </c>
      <c r="L37" s="13">
        <f t="shared" si="4"/>
        <v>20.324562785567984</v>
      </c>
      <c r="M37" s="10">
        <f>man!I31</f>
        <v>3348</v>
      </c>
      <c r="N37" s="13">
        <f t="shared" si="5"/>
        <v>17.583110130770443</v>
      </c>
      <c r="Q37" s="19"/>
    </row>
    <row r="38" spans="1:17" ht="12.75">
      <c r="A38" s="1" t="s">
        <v>0</v>
      </c>
      <c r="B38" s="4" t="s">
        <v>55</v>
      </c>
      <c r="C38" s="18">
        <f>man!C32</f>
        <v>10316</v>
      </c>
      <c r="D38" s="5">
        <f t="shared" si="0"/>
        <v>14611</v>
      </c>
      <c r="E38" s="10">
        <f>man!E32</f>
        <v>1614</v>
      </c>
      <c r="F38" s="13">
        <f t="shared" si="1"/>
        <v>11.04647183628773</v>
      </c>
      <c r="G38" s="10">
        <f>man!F32</f>
        <v>3691</v>
      </c>
      <c r="H38" s="13">
        <f t="shared" si="2"/>
        <v>25.2617890630347</v>
      </c>
      <c r="I38" s="17">
        <f>man!G32</f>
        <v>3821</v>
      </c>
      <c r="J38" s="13">
        <f t="shared" si="3"/>
        <v>26.15152966942714</v>
      </c>
      <c r="K38" s="10">
        <f>man!H32</f>
        <v>2862</v>
      </c>
      <c r="L38" s="13">
        <f t="shared" si="4"/>
        <v>19.58798165765519</v>
      </c>
      <c r="M38" s="10">
        <f>man!I32</f>
        <v>2623</v>
      </c>
      <c r="N38" s="13">
        <f t="shared" si="5"/>
        <v>17.952227773595236</v>
      </c>
      <c r="Q38" s="19"/>
    </row>
    <row r="39" spans="1:17" ht="12.75">
      <c r="A39" s="1" t="s">
        <v>72</v>
      </c>
      <c r="B39" s="4" t="s">
        <v>28</v>
      </c>
      <c r="C39" s="18">
        <f>man!C33</f>
        <v>26726</v>
      </c>
      <c r="D39" s="5">
        <f t="shared" si="0"/>
        <v>40125</v>
      </c>
      <c r="E39" s="10">
        <f>man!E33</f>
        <v>3422</v>
      </c>
      <c r="F39" s="13">
        <f t="shared" si="1"/>
        <v>8.528348909657321</v>
      </c>
      <c r="G39" s="10">
        <f>man!F33</f>
        <v>9812</v>
      </c>
      <c r="H39" s="13">
        <f t="shared" si="2"/>
        <v>24.453582554517133</v>
      </c>
      <c r="I39" s="17">
        <f>man!G33</f>
        <v>12007</v>
      </c>
      <c r="J39" s="13">
        <f t="shared" si="3"/>
        <v>29.92398753894081</v>
      </c>
      <c r="K39" s="10">
        <f>man!H33</f>
        <v>8137</v>
      </c>
      <c r="L39" s="13">
        <f t="shared" si="4"/>
        <v>20.279127725856696</v>
      </c>
      <c r="M39" s="10">
        <f>man!I33</f>
        <v>6747</v>
      </c>
      <c r="N39" s="13">
        <f t="shared" si="5"/>
        <v>16.81495327102804</v>
      </c>
      <c r="Q39" s="19"/>
    </row>
    <row r="40" spans="1:17" ht="12.75">
      <c r="A40" s="1" t="s">
        <v>49</v>
      </c>
      <c r="B40" s="4" t="s">
        <v>79</v>
      </c>
      <c r="C40" s="18">
        <f>man!C34</f>
        <v>11456</v>
      </c>
      <c r="D40" s="5">
        <f t="shared" si="0"/>
        <v>17199</v>
      </c>
      <c r="E40" s="10">
        <f>man!E34</f>
        <v>1685</v>
      </c>
      <c r="F40" s="13">
        <f t="shared" si="1"/>
        <v>9.797081225652654</v>
      </c>
      <c r="G40" s="10">
        <f>man!F34</f>
        <v>4223</v>
      </c>
      <c r="H40" s="13">
        <f t="shared" si="2"/>
        <v>24.553753125181697</v>
      </c>
      <c r="I40" s="17">
        <f>man!G34</f>
        <v>5058</v>
      </c>
      <c r="J40" s="13">
        <f t="shared" si="3"/>
        <v>29.408686551543695</v>
      </c>
      <c r="K40" s="10">
        <f>man!H34</f>
        <v>3372</v>
      </c>
      <c r="L40" s="13">
        <f t="shared" si="4"/>
        <v>19.60579103436246</v>
      </c>
      <c r="M40" s="10">
        <f>man!I34</f>
        <v>2861</v>
      </c>
      <c r="N40" s="13">
        <f t="shared" si="5"/>
        <v>16.634688063259492</v>
      </c>
      <c r="Q40" s="19"/>
    </row>
    <row r="41" spans="1:17" ht="12.75">
      <c r="A41" s="1" t="s">
        <v>76</v>
      </c>
      <c r="B41" s="4" t="s">
        <v>84</v>
      </c>
      <c r="C41" s="18">
        <f>man!C35</f>
        <v>6964</v>
      </c>
      <c r="D41" s="5">
        <f t="shared" si="0"/>
        <v>10474</v>
      </c>
      <c r="E41" s="10">
        <f>man!E35</f>
        <v>1201</v>
      </c>
      <c r="F41" s="13">
        <f t="shared" si="1"/>
        <v>11.466488447584496</v>
      </c>
      <c r="G41" s="10">
        <f>man!F35</f>
        <v>2710</v>
      </c>
      <c r="H41" s="13">
        <f t="shared" si="2"/>
        <v>25.873591751002483</v>
      </c>
      <c r="I41" s="17">
        <f>man!G35</f>
        <v>3105</v>
      </c>
      <c r="J41" s="13">
        <f t="shared" si="3"/>
        <v>29.64483482910063</v>
      </c>
      <c r="K41" s="10">
        <f>man!H35</f>
        <v>1937</v>
      </c>
      <c r="L41" s="13">
        <f t="shared" si="4"/>
        <v>18.493412258926867</v>
      </c>
      <c r="M41" s="10">
        <f>man!I35</f>
        <v>1521</v>
      </c>
      <c r="N41" s="13">
        <f t="shared" si="5"/>
        <v>14.521672713385525</v>
      </c>
      <c r="Q41" s="19"/>
    </row>
    <row r="42" spans="1:17" ht="12.75">
      <c r="A42" s="1" t="s">
        <v>9</v>
      </c>
      <c r="B42" s="4" t="s">
        <v>35</v>
      </c>
      <c r="C42" s="18">
        <f>man!C36</f>
        <v>16121</v>
      </c>
      <c r="D42" s="5">
        <f t="shared" si="0"/>
        <v>24086</v>
      </c>
      <c r="E42" s="10">
        <f>man!E36</f>
        <v>2120</v>
      </c>
      <c r="F42" s="13">
        <f t="shared" si="1"/>
        <v>8.801793573029975</v>
      </c>
      <c r="G42" s="10">
        <f>man!F36</f>
        <v>6739</v>
      </c>
      <c r="H42" s="13">
        <f t="shared" si="2"/>
        <v>27.978908909740095</v>
      </c>
      <c r="I42" s="17">
        <f>man!G36</f>
        <v>6979</v>
      </c>
      <c r="J42" s="13">
        <f t="shared" si="3"/>
        <v>28.975338370837832</v>
      </c>
      <c r="K42" s="10">
        <f>man!H36</f>
        <v>4415</v>
      </c>
      <c r="L42" s="13">
        <f t="shared" si="4"/>
        <v>18.33015029477705</v>
      </c>
      <c r="M42" s="10">
        <f>man!I36</f>
        <v>3833</v>
      </c>
      <c r="N42" s="13">
        <f t="shared" si="5"/>
        <v>15.913808851615046</v>
      </c>
      <c r="Q42" s="19"/>
    </row>
    <row r="43" spans="1:17" ht="12.75">
      <c r="A43" s="1" t="s">
        <v>73</v>
      </c>
      <c r="B43" s="4" t="s">
        <v>78</v>
      </c>
      <c r="C43" s="18">
        <f>man!C37</f>
        <v>17363</v>
      </c>
      <c r="D43" s="5">
        <f t="shared" si="0"/>
        <v>25847</v>
      </c>
      <c r="E43" s="10">
        <f>man!E37</f>
        <v>2810</v>
      </c>
      <c r="F43" s="13">
        <f t="shared" si="1"/>
        <v>10.87166789182497</v>
      </c>
      <c r="G43" s="10">
        <f>man!F37</f>
        <v>6887</v>
      </c>
      <c r="H43" s="13">
        <f t="shared" si="2"/>
        <v>26.645258637366037</v>
      </c>
      <c r="I43" s="17">
        <f>man!G37</f>
        <v>7398</v>
      </c>
      <c r="J43" s="13">
        <f t="shared" si="3"/>
        <v>28.62227724687585</v>
      </c>
      <c r="K43" s="10">
        <f>man!H37</f>
        <v>4742</v>
      </c>
      <c r="L43" s="13">
        <f t="shared" si="4"/>
        <v>18.34642318257438</v>
      </c>
      <c r="M43" s="10">
        <f>man!I37</f>
        <v>4010</v>
      </c>
      <c r="N43" s="13">
        <f t="shared" si="5"/>
        <v>15.514373041358764</v>
      </c>
      <c r="Q43" s="19"/>
    </row>
    <row r="44" spans="1:17" ht="12.75">
      <c r="A44" s="1" t="s">
        <v>29</v>
      </c>
      <c r="B44" s="4" t="s">
        <v>75</v>
      </c>
      <c r="C44" s="18">
        <f>man!C38</f>
        <v>9111</v>
      </c>
      <c r="D44" s="5">
        <f t="shared" si="0"/>
        <v>13409</v>
      </c>
      <c r="E44" s="10">
        <f>man!E38</f>
        <v>1269</v>
      </c>
      <c r="F44" s="13">
        <f t="shared" si="1"/>
        <v>9.463792974867626</v>
      </c>
      <c r="G44" s="10">
        <f>man!F38</f>
        <v>3177</v>
      </c>
      <c r="H44" s="13">
        <f t="shared" si="2"/>
        <v>23.693041986725333</v>
      </c>
      <c r="I44" s="17">
        <f>man!G38</f>
        <v>3739</v>
      </c>
      <c r="J44" s="13">
        <f t="shared" si="3"/>
        <v>27.88425684241927</v>
      </c>
      <c r="K44" s="10">
        <f>man!H38</f>
        <v>2533</v>
      </c>
      <c r="L44" s="13">
        <f t="shared" si="4"/>
        <v>18.8902975613394</v>
      </c>
      <c r="M44" s="10">
        <f>man!I38</f>
        <v>2691</v>
      </c>
      <c r="N44" s="13">
        <f t="shared" si="5"/>
        <v>20.06861063464837</v>
      </c>
      <c r="Q44" s="19"/>
    </row>
    <row r="45" spans="1:17" ht="12.75">
      <c r="A45" s="1" t="s">
        <v>68</v>
      </c>
      <c r="B45" s="4" t="s">
        <v>14</v>
      </c>
      <c r="C45" s="18">
        <f>man!C39</f>
        <v>40694</v>
      </c>
      <c r="D45" s="5">
        <f t="shared" si="0"/>
        <v>61146</v>
      </c>
      <c r="E45" s="10">
        <f>man!E39</f>
        <v>5483</v>
      </c>
      <c r="F45" s="13">
        <f t="shared" si="1"/>
        <v>8.967062440715665</v>
      </c>
      <c r="G45" s="10">
        <f>man!F39</f>
        <v>16912</v>
      </c>
      <c r="H45" s="13">
        <f t="shared" si="2"/>
        <v>27.65839139109672</v>
      </c>
      <c r="I45" s="17">
        <f>man!G39</f>
        <v>17855</v>
      </c>
      <c r="J45" s="13">
        <f t="shared" si="3"/>
        <v>29.200601838223267</v>
      </c>
      <c r="K45" s="10">
        <f>man!H39</f>
        <v>11270</v>
      </c>
      <c r="L45" s="13">
        <f t="shared" si="4"/>
        <v>18.431295587609984</v>
      </c>
      <c r="M45" s="10">
        <f>man!I39</f>
        <v>9626</v>
      </c>
      <c r="N45" s="13">
        <f t="shared" si="5"/>
        <v>15.742648742354366</v>
      </c>
      <c r="Q45" s="19"/>
    </row>
    <row r="46" spans="1:17" ht="12.75">
      <c r="A46" s="1" t="s">
        <v>19</v>
      </c>
      <c r="B46" s="4" t="s">
        <v>81</v>
      </c>
      <c r="C46" s="18">
        <f>man!C40</f>
        <v>6908</v>
      </c>
      <c r="D46" s="5">
        <f t="shared" si="0"/>
        <v>10152</v>
      </c>
      <c r="E46" s="10">
        <f>man!E40</f>
        <v>969</v>
      </c>
      <c r="F46" s="13">
        <f t="shared" si="1"/>
        <v>9.544917257683215</v>
      </c>
      <c r="G46" s="10">
        <f>man!F40</f>
        <v>2278</v>
      </c>
      <c r="H46" s="13">
        <f t="shared" si="2"/>
        <v>22.43892828999212</v>
      </c>
      <c r="I46" s="17">
        <f>man!G40</f>
        <v>2700</v>
      </c>
      <c r="J46" s="13">
        <f t="shared" si="3"/>
        <v>26.595744680851062</v>
      </c>
      <c r="K46" s="10">
        <f>man!H40</f>
        <v>2165</v>
      </c>
      <c r="L46" s="13">
        <f t="shared" si="4"/>
        <v>21.325847123719463</v>
      </c>
      <c r="M46" s="10">
        <f>man!I40</f>
        <v>2040</v>
      </c>
      <c r="N46" s="13">
        <f t="shared" si="5"/>
        <v>20.094562647754138</v>
      </c>
      <c r="Q46" s="19"/>
    </row>
    <row r="47" spans="1:17" ht="12.75">
      <c r="A47" s="1" t="s">
        <v>48</v>
      </c>
      <c r="B47" s="4" t="s">
        <v>17</v>
      </c>
      <c r="C47" s="18">
        <f>man!C41</f>
        <v>7325</v>
      </c>
      <c r="D47" s="5">
        <f t="shared" si="0"/>
        <v>10352</v>
      </c>
      <c r="E47" s="10">
        <f>man!E41</f>
        <v>1040</v>
      </c>
      <c r="F47" s="13">
        <f t="shared" si="1"/>
        <v>10.046367851622875</v>
      </c>
      <c r="G47" s="10">
        <f>man!F41</f>
        <v>2569</v>
      </c>
      <c r="H47" s="13">
        <f t="shared" si="2"/>
        <v>24.81646058732612</v>
      </c>
      <c r="I47" s="17">
        <f>man!G41</f>
        <v>2966</v>
      </c>
      <c r="J47" s="13">
        <f t="shared" si="3"/>
        <v>28.651468315301393</v>
      </c>
      <c r="K47" s="10">
        <f>man!H41</f>
        <v>2160</v>
      </c>
      <c r="L47" s="13">
        <f t="shared" si="4"/>
        <v>20.86553323029366</v>
      </c>
      <c r="M47" s="10">
        <f>man!I41</f>
        <v>1617</v>
      </c>
      <c r="N47" s="13">
        <f t="shared" si="5"/>
        <v>15.620170015455951</v>
      </c>
      <c r="Q47" s="19"/>
    </row>
    <row r="48" spans="1:17" ht="12.75">
      <c r="A48" s="1" t="s">
        <v>59</v>
      </c>
      <c r="B48" s="4" t="s">
        <v>80</v>
      </c>
      <c r="C48" s="18">
        <f>man!C42</f>
        <v>10683</v>
      </c>
      <c r="D48" s="5">
        <f t="shared" si="0"/>
        <v>16116</v>
      </c>
      <c r="E48" s="10">
        <f>man!E42</f>
        <v>1518</v>
      </c>
      <c r="F48" s="13">
        <f t="shared" si="1"/>
        <v>9.419210722263589</v>
      </c>
      <c r="G48" s="10">
        <f>man!F42</f>
        <v>4048</v>
      </c>
      <c r="H48" s="13">
        <f t="shared" si="2"/>
        <v>25.117895259369572</v>
      </c>
      <c r="I48" s="17">
        <f>man!G42</f>
        <v>4465</v>
      </c>
      <c r="J48" s="13">
        <f t="shared" si="3"/>
        <v>27.70538595184909</v>
      </c>
      <c r="K48" s="10">
        <f>man!H42</f>
        <v>3251</v>
      </c>
      <c r="L48" s="13">
        <f t="shared" si="4"/>
        <v>20.172499379498635</v>
      </c>
      <c r="M48" s="10">
        <f>man!I42</f>
        <v>2834</v>
      </c>
      <c r="N48" s="13">
        <f t="shared" si="5"/>
        <v>17.585008687019112</v>
      </c>
      <c r="Q48" s="19"/>
    </row>
    <row r="49" spans="1:17" ht="12.75">
      <c r="A49" s="1" t="s">
        <v>63</v>
      </c>
      <c r="B49" s="4" t="s">
        <v>31</v>
      </c>
      <c r="C49" s="18">
        <f>man!C43</f>
        <v>9382</v>
      </c>
      <c r="D49" s="5">
        <f t="shared" si="0"/>
        <v>13007</v>
      </c>
      <c r="E49" s="10">
        <f>man!E43</f>
        <v>1169</v>
      </c>
      <c r="F49" s="13">
        <f t="shared" si="1"/>
        <v>8.987468286307374</v>
      </c>
      <c r="G49" s="10">
        <f>man!F43</f>
        <v>3277</v>
      </c>
      <c r="H49" s="13">
        <f t="shared" si="2"/>
        <v>25.194126239717075</v>
      </c>
      <c r="I49" s="17">
        <f>man!G43</f>
        <v>3763</v>
      </c>
      <c r="J49" s="13">
        <f t="shared" si="3"/>
        <v>28.93057584377643</v>
      </c>
      <c r="K49" s="10">
        <f>man!H43</f>
        <v>2568</v>
      </c>
      <c r="L49" s="13">
        <f t="shared" si="4"/>
        <v>19.74321519181979</v>
      </c>
      <c r="M49" s="10">
        <f>man!I43</f>
        <v>2230</v>
      </c>
      <c r="N49" s="13">
        <f t="shared" si="5"/>
        <v>17.144614438379335</v>
      </c>
      <c r="Q49" s="19"/>
    </row>
    <row r="50" spans="2:14" s="3" customFormat="1" ht="12.75">
      <c r="B50" s="6" t="s">
        <v>91</v>
      </c>
      <c r="C50" s="7">
        <f>SUM(C8:C49)</f>
        <v>885297</v>
      </c>
      <c r="D50" s="7">
        <f aca="true" t="shared" si="6" ref="D50:M50">SUM(D8:D49)</f>
        <v>1315320</v>
      </c>
      <c r="E50" s="8">
        <f t="shared" si="6"/>
        <v>123379</v>
      </c>
      <c r="F50" s="14">
        <f t="shared" si="1"/>
        <v>9.380150837818933</v>
      </c>
      <c r="G50" s="8">
        <f t="shared" si="6"/>
        <v>351445</v>
      </c>
      <c r="H50" s="14">
        <f t="shared" si="2"/>
        <v>26.719353465316427</v>
      </c>
      <c r="I50" s="8">
        <f t="shared" si="6"/>
        <v>385642</v>
      </c>
      <c r="J50" s="14">
        <f t="shared" si="3"/>
        <v>29.319253109509475</v>
      </c>
      <c r="K50" s="8">
        <f t="shared" si="6"/>
        <v>242832</v>
      </c>
      <c r="L50" s="14">
        <f t="shared" si="4"/>
        <v>18.461819177082383</v>
      </c>
      <c r="M50" s="8">
        <f t="shared" si="6"/>
        <v>212022</v>
      </c>
      <c r="N50" s="14">
        <f t="shared" si="5"/>
        <v>16.119423410272784</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12773</v>
      </c>
      <c r="D2" s="16">
        <v>20435</v>
      </c>
      <c r="E2" s="16">
        <v>1803</v>
      </c>
      <c r="F2" s="16">
        <v>5338</v>
      </c>
      <c r="G2" s="16">
        <v>5895</v>
      </c>
      <c r="H2" s="16">
        <v>3891</v>
      </c>
      <c r="I2" s="16">
        <v>3508</v>
      </c>
    </row>
    <row r="3" spans="1:9" ht="12.75">
      <c r="A3" s="20" t="s">
        <v>47</v>
      </c>
      <c r="B3" s="16" t="s">
        <v>11</v>
      </c>
      <c r="C3" s="16">
        <v>18264</v>
      </c>
      <c r="D3" s="16">
        <v>27813</v>
      </c>
      <c r="E3" s="16">
        <v>2489</v>
      </c>
      <c r="F3" s="16">
        <v>6923</v>
      </c>
      <c r="G3" s="16">
        <v>8174</v>
      </c>
      <c r="H3" s="16">
        <v>5297</v>
      </c>
      <c r="I3" s="16">
        <v>4930</v>
      </c>
    </row>
    <row r="4" spans="1:9" ht="12.75">
      <c r="A4" s="16" t="s">
        <v>58</v>
      </c>
      <c r="B4" s="16" t="s">
        <v>13</v>
      </c>
      <c r="C4" s="16">
        <v>25115</v>
      </c>
      <c r="D4" s="16">
        <v>36964</v>
      </c>
      <c r="E4" s="16">
        <v>3667</v>
      </c>
      <c r="F4" s="16">
        <v>9404</v>
      </c>
      <c r="G4" s="16">
        <v>10450</v>
      </c>
      <c r="H4" s="16">
        <v>7171</v>
      </c>
      <c r="I4" s="16">
        <v>6272</v>
      </c>
    </row>
    <row r="5" spans="1:9" ht="12.75">
      <c r="A5" s="16" t="s">
        <v>2</v>
      </c>
      <c r="B5" s="16" t="s">
        <v>62</v>
      </c>
      <c r="C5" s="16">
        <v>17464</v>
      </c>
      <c r="D5" s="16">
        <v>26229</v>
      </c>
      <c r="E5" s="16">
        <v>2432</v>
      </c>
      <c r="F5" s="16">
        <v>6585</v>
      </c>
      <c r="G5" s="16">
        <v>7341</v>
      </c>
      <c r="H5" s="16">
        <v>5437</v>
      </c>
      <c r="I5" s="16">
        <v>4434</v>
      </c>
    </row>
    <row r="6" spans="1:9" ht="12.75">
      <c r="A6" s="16" t="s">
        <v>1</v>
      </c>
      <c r="B6" s="16" t="s">
        <v>60</v>
      </c>
      <c r="C6" s="16">
        <v>30068</v>
      </c>
      <c r="D6" s="16">
        <v>45161</v>
      </c>
      <c r="E6" s="16">
        <v>4167</v>
      </c>
      <c r="F6" s="16">
        <v>11538</v>
      </c>
      <c r="G6" s="16">
        <v>13842</v>
      </c>
      <c r="H6" s="16">
        <v>8566</v>
      </c>
      <c r="I6" s="16">
        <v>7048</v>
      </c>
    </row>
    <row r="7" spans="1:9" ht="12.75">
      <c r="A7" s="16" t="s">
        <v>21</v>
      </c>
      <c r="B7" s="16" t="s">
        <v>70</v>
      </c>
      <c r="C7" s="16">
        <v>10300</v>
      </c>
      <c r="D7" s="16">
        <v>15810</v>
      </c>
      <c r="E7" s="16">
        <v>1854</v>
      </c>
      <c r="F7" s="16">
        <v>4069</v>
      </c>
      <c r="G7" s="16">
        <v>4365</v>
      </c>
      <c r="H7" s="16">
        <v>2889</v>
      </c>
      <c r="I7" s="16">
        <v>2633</v>
      </c>
    </row>
    <row r="8" spans="1:9" ht="12.75">
      <c r="A8" s="16" t="s">
        <v>18</v>
      </c>
      <c r="B8" s="16" t="s">
        <v>37</v>
      </c>
      <c r="C8" s="16">
        <v>6923</v>
      </c>
      <c r="D8" s="16">
        <v>10114</v>
      </c>
      <c r="E8" s="16">
        <v>915</v>
      </c>
      <c r="F8" s="16">
        <v>2427</v>
      </c>
      <c r="G8" s="16">
        <v>3014</v>
      </c>
      <c r="H8" s="16">
        <v>1982</v>
      </c>
      <c r="I8" s="16">
        <v>1776</v>
      </c>
    </row>
    <row r="9" spans="1:9" ht="12.75">
      <c r="A9" s="16" t="s">
        <v>22</v>
      </c>
      <c r="B9" s="16" t="s">
        <v>74</v>
      </c>
      <c r="C9" s="16">
        <v>29170</v>
      </c>
      <c r="D9" s="16">
        <v>42518</v>
      </c>
      <c r="E9" s="16">
        <v>3310</v>
      </c>
      <c r="F9" s="16">
        <v>11297</v>
      </c>
      <c r="G9" s="16">
        <v>12899</v>
      </c>
      <c r="H9" s="16">
        <v>7559</v>
      </c>
      <c r="I9" s="16">
        <v>7453</v>
      </c>
    </row>
    <row r="10" spans="1:9" ht="12.75">
      <c r="A10" s="16" t="s">
        <v>24</v>
      </c>
      <c r="B10" s="16" t="s">
        <v>71</v>
      </c>
      <c r="C10" s="16">
        <v>9462</v>
      </c>
      <c r="D10" s="16">
        <v>13560</v>
      </c>
      <c r="E10" s="16">
        <v>1065</v>
      </c>
      <c r="F10" s="16">
        <v>3024</v>
      </c>
      <c r="G10" s="16">
        <v>3959</v>
      </c>
      <c r="H10" s="16">
        <v>2949</v>
      </c>
      <c r="I10" s="16">
        <v>2563</v>
      </c>
    </row>
    <row r="11" spans="1:9" ht="12.75">
      <c r="A11" s="16" t="s">
        <v>30</v>
      </c>
      <c r="B11" s="16" t="s">
        <v>45</v>
      </c>
      <c r="C11" s="16">
        <v>206769</v>
      </c>
      <c r="D11" s="16">
        <v>311036</v>
      </c>
      <c r="E11" s="16">
        <v>26170</v>
      </c>
      <c r="F11" s="16">
        <v>86844</v>
      </c>
      <c r="G11" s="16">
        <v>94479</v>
      </c>
      <c r="H11" s="16">
        <v>54932</v>
      </c>
      <c r="I11" s="16">
        <v>48611</v>
      </c>
    </row>
    <row r="12" spans="1:9" ht="12.75">
      <c r="A12" s="16" t="s">
        <v>77</v>
      </c>
      <c r="B12" s="16" t="s">
        <v>16</v>
      </c>
      <c r="C12" s="16">
        <v>14348</v>
      </c>
      <c r="D12" s="16">
        <v>19895</v>
      </c>
      <c r="E12" s="16">
        <v>1732</v>
      </c>
      <c r="F12" s="16">
        <v>4808</v>
      </c>
      <c r="G12" s="16">
        <v>5605</v>
      </c>
      <c r="H12" s="16">
        <v>3882</v>
      </c>
      <c r="I12" s="16">
        <v>3868</v>
      </c>
    </row>
    <row r="13" spans="1:9" ht="12.75">
      <c r="A13" s="16" t="s">
        <v>64</v>
      </c>
      <c r="B13" s="16" t="s">
        <v>12</v>
      </c>
      <c r="C13" s="16">
        <v>8204</v>
      </c>
      <c r="D13" s="16">
        <v>12498</v>
      </c>
      <c r="E13" s="16">
        <v>1087</v>
      </c>
      <c r="F13" s="16">
        <v>3180</v>
      </c>
      <c r="G13" s="16">
        <v>3401</v>
      </c>
      <c r="H13" s="16">
        <v>2581</v>
      </c>
      <c r="I13" s="16">
        <v>2249</v>
      </c>
    </row>
    <row r="14" spans="1:9" ht="12.75">
      <c r="A14" s="16" t="s">
        <v>38</v>
      </c>
      <c r="B14" s="16" t="s">
        <v>3</v>
      </c>
      <c r="C14" s="16">
        <v>7305</v>
      </c>
      <c r="D14" s="16">
        <v>10479</v>
      </c>
      <c r="E14" s="16">
        <v>989</v>
      </c>
      <c r="F14" s="16">
        <v>2564</v>
      </c>
      <c r="G14" s="16">
        <v>2969</v>
      </c>
      <c r="H14" s="16">
        <v>2077</v>
      </c>
      <c r="I14" s="16">
        <v>1880</v>
      </c>
    </row>
    <row r="15" spans="1:9" ht="12.75">
      <c r="A15" s="16" t="s">
        <v>51</v>
      </c>
      <c r="B15" s="16" t="s">
        <v>43</v>
      </c>
      <c r="C15" s="16">
        <v>50603</v>
      </c>
      <c r="D15" s="16">
        <v>73643</v>
      </c>
      <c r="E15" s="16">
        <v>8009</v>
      </c>
      <c r="F15" s="16">
        <v>22377</v>
      </c>
      <c r="G15" s="16">
        <v>21163</v>
      </c>
      <c r="H15" s="16">
        <v>12249</v>
      </c>
      <c r="I15" s="16">
        <v>9845</v>
      </c>
    </row>
    <row r="16" spans="1:9" ht="12.75">
      <c r="A16" s="16" t="s">
        <v>23</v>
      </c>
      <c r="B16" s="16" t="s">
        <v>40</v>
      </c>
      <c r="C16" s="16">
        <v>35781</v>
      </c>
      <c r="D16" s="16">
        <v>53505</v>
      </c>
      <c r="E16" s="16">
        <v>5071</v>
      </c>
      <c r="F16" s="16">
        <v>14504</v>
      </c>
      <c r="G16" s="16">
        <v>15107</v>
      </c>
      <c r="H16" s="16">
        <v>9916</v>
      </c>
      <c r="I16" s="16">
        <v>8907</v>
      </c>
    </row>
    <row r="17" spans="1:9" ht="12.75">
      <c r="A17" s="16" t="s">
        <v>53</v>
      </c>
      <c r="B17" s="16" t="s">
        <v>4</v>
      </c>
      <c r="C17" s="16">
        <v>5433</v>
      </c>
      <c r="D17" s="16">
        <v>9157</v>
      </c>
      <c r="E17" s="16">
        <v>574</v>
      </c>
      <c r="F17" s="16">
        <v>1947</v>
      </c>
      <c r="G17" s="16">
        <v>2676</v>
      </c>
      <c r="H17" s="16">
        <v>1828</v>
      </c>
      <c r="I17" s="16">
        <v>2132</v>
      </c>
    </row>
    <row r="18" spans="1:9" ht="12.75">
      <c r="A18" s="16" t="s">
        <v>8</v>
      </c>
      <c r="B18" s="16" t="s">
        <v>36</v>
      </c>
      <c r="C18" s="16">
        <v>12686</v>
      </c>
      <c r="D18" s="16">
        <v>19015</v>
      </c>
      <c r="E18" s="16">
        <v>1868</v>
      </c>
      <c r="F18" s="16">
        <v>4928</v>
      </c>
      <c r="G18" s="16">
        <v>5196</v>
      </c>
      <c r="H18" s="16">
        <v>3552</v>
      </c>
      <c r="I18" s="16">
        <v>3471</v>
      </c>
    </row>
    <row r="19" spans="1:9" ht="12.75">
      <c r="A19" s="16" t="s">
        <v>69</v>
      </c>
      <c r="B19" s="16" t="s">
        <v>42</v>
      </c>
      <c r="C19" s="16">
        <v>23227</v>
      </c>
      <c r="D19" s="16">
        <v>32998</v>
      </c>
      <c r="E19" s="16">
        <v>3519</v>
      </c>
      <c r="F19" s="16">
        <v>9075</v>
      </c>
      <c r="G19" s="16">
        <v>9287</v>
      </c>
      <c r="H19" s="16">
        <v>6014</v>
      </c>
      <c r="I19" s="16">
        <v>5103</v>
      </c>
    </row>
    <row r="20" spans="1:9" ht="12.75">
      <c r="A20" s="16" t="s">
        <v>6</v>
      </c>
      <c r="B20" s="16" t="s">
        <v>57</v>
      </c>
      <c r="C20" s="16">
        <v>17641</v>
      </c>
      <c r="D20" s="16">
        <v>24944</v>
      </c>
      <c r="E20" s="16">
        <v>2589</v>
      </c>
      <c r="F20" s="16">
        <v>6663</v>
      </c>
      <c r="G20" s="16">
        <v>7281</v>
      </c>
      <c r="H20" s="16">
        <v>4574</v>
      </c>
      <c r="I20" s="16">
        <v>3837</v>
      </c>
    </row>
    <row r="21" spans="1:9" ht="12.75">
      <c r="A21" s="16" t="s">
        <v>10</v>
      </c>
      <c r="B21" s="16" t="s">
        <v>65</v>
      </c>
      <c r="C21" s="16">
        <v>8196</v>
      </c>
      <c r="D21" s="16">
        <v>11119</v>
      </c>
      <c r="E21" s="16">
        <v>1417</v>
      </c>
      <c r="F21" s="16">
        <v>2946</v>
      </c>
      <c r="G21" s="16">
        <v>2977</v>
      </c>
      <c r="H21" s="16">
        <v>2057</v>
      </c>
      <c r="I21" s="16">
        <v>1722</v>
      </c>
    </row>
    <row r="22" spans="1:9" ht="12.75">
      <c r="A22" s="16" t="s">
        <v>61</v>
      </c>
      <c r="B22" s="16" t="s">
        <v>25</v>
      </c>
      <c r="C22" s="16">
        <v>9619</v>
      </c>
      <c r="D22" s="16">
        <v>13359</v>
      </c>
      <c r="E22" s="16">
        <v>1611</v>
      </c>
      <c r="F22" s="16">
        <v>3525</v>
      </c>
      <c r="G22" s="16">
        <v>3656</v>
      </c>
      <c r="H22" s="16">
        <v>2504</v>
      </c>
      <c r="I22" s="16">
        <v>2063</v>
      </c>
    </row>
    <row r="23" spans="1:9" ht="12.75">
      <c r="A23" s="16" t="s">
        <v>27</v>
      </c>
      <c r="B23" s="16" t="s">
        <v>41</v>
      </c>
      <c r="C23" s="16">
        <v>9924</v>
      </c>
      <c r="D23" s="16">
        <v>16904</v>
      </c>
      <c r="E23" s="16">
        <v>1008</v>
      </c>
      <c r="F23" s="16">
        <v>3733</v>
      </c>
      <c r="G23" s="16">
        <v>5305</v>
      </c>
      <c r="H23" s="16">
        <v>3451</v>
      </c>
      <c r="I23" s="16">
        <v>3407</v>
      </c>
    </row>
    <row r="24" spans="1:9" ht="12.75">
      <c r="A24" s="16" t="s">
        <v>46</v>
      </c>
      <c r="B24" s="16" t="s">
        <v>56</v>
      </c>
      <c r="C24" s="16">
        <v>14868</v>
      </c>
      <c r="D24" s="16">
        <v>21528</v>
      </c>
      <c r="E24" s="16">
        <v>2180</v>
      </c>
      <c r="F24" s="16">
        <v>5115</v>
      </c>
      <c r="G24" s="16">
        <v>6294</v>
      </c>
      <c r="H24" s="16">
        <v>4415</v>
      </c>
      <c r="I24" s="16">
        <v>3524</v>
      </c>
    </row>
    <row r="25" spans="1:9" ht="12.75">
      <c r="A25" s="16" t="s">
        <v>5</v>
      </c>
      <c r="B25" s="16" t="s">
        <v>33</v>
      </c>
      <c r="C25" s="16">
        <v>6061</v>
      </c>
      <c r="D25" s="16">
        <v>8916</v>
      </c>
      <c r="E25" s="16">
        <v>933</v>
      </c>
      <c r="F25" s="16">
        <v>2010</v>
      </c>
      <c r="G25" s="16">
        <v>2551</v>
      </c>
      <c r="H25" s="16">
        <v>1797</v>
      </c>
      <c r="I25" s="16">
        <v>1625</v>
      </c>
    </row>
    <row r="26" spans="1:9" ht="12.75">
      <c r="A26" s="16" t="s">
        <v>83</v>
      </c>
      <c r="B26" s="16" t="s">
        <v>44</v>
      </c>
      <c r="C26" s="16">
        <v>27792</v>
      </c>
      <c r="D26" s="16">
        <v>41637</v>
      </c>
      <c r="E26" s="16">
        <v>4478</v>
      </c>
      <c r="F26" s="16">
        <v>12213</v>
      </c>
      <c r="G26" s="16">
        <v>12265</v>
      </c>
      <c r="H26" s="16">
        <v>6613</v>
      </c>
      <c r="I26" s="16">
        <v>6068</v>
      </c>
    </row>
    <row r="27" spans="1:9" ht="12.75">
      <c r="A27" s="16" t="s">
        <v>67</v>
      </c>
      <c r="B27" s="16" t="s">
        <v>50</v>
      </c>
      <c r="C27" s="16">
        <v>38553</v>
      </c>
      <c r="D27" s="16">
        <v>56866</v>
      </c>
      <c r="E27" s="16">
        <v>6121</v>
      </c>
      <c r="F27" s="16">
        <v>17477</v>
      </c>
      <c r="G27" s="16">
        <v>17553</v>
      </c>
      <c r="H27" s="16">
        <v>8828</v>
      </c>
      <c r="I27" s="16">
        <v>6887</v>
      </c>
    </row>
    <row r="28" spans="1:9" ht="12.75">
      <c r="A28" s="16" t="s">
        <v>26</v>
      </c>
      <c r="B28" s="16" t="s">
        <v>34</v>
      </c>
      <c r="C28" s="16">
        <v>17229</v>
      </c>
      <c r="D28" s="16">
        <v>25346</v>
      </c>
      <c r="E28" s="16">
        <v>2733</v>
      </c>
      <c r="F28" s="16">
        <v>6574</v>
      </c>
      <c r="G28" s="16">
        <v>7297</v>
      </c>
      <c r="H28" s="16">
        <v>4887</v>
      </c>
      <c r="I28" s="16">
        <v>3855</v>
      </c>
    </row>
    <row r="29" spans="1:9" ht="12.75">
      <c r="A29" s="16" t="s">
        <v>20</v>
      </c>
      <c r="B29" s="16" t="s">
        <v>15</v>
      </c>
      <c r="C29" s="16">
        <v>5929</v>
      </c>
      <c r="D29" s="16">
        <v>8209</v>
      </c>
      <c r="E29" s="16">
        <v>914</v>
      </c>
      <c r="F29" s="16">
        <v>2011</v>
      </c>
      <c r="G29" s="16">
        <v>2218</v>
      </c>
      <c r="H29" s="16">
        <v>1631</v>
      </c>
      <c r="I29" s="16">
        <v>1435</v>
      </c>
    </row>
    <row r="30" spans="1:9" ht="12.75">
      <c r="A30" s="16" t="s">
        <v>82</v>
      </c>
      <c r="B30" s="16" t="s">
        <v>54</v>
      </c>
      <c r="C30" s="16">
        <v>19597</v>
      </c>
      <c r="D30" s="16">
        <v>30097</v>
      </c>
      <c r="E30" s="16">
        <v>2642</v>
      </c>
      <c r="F30" s="16">
        <v>7421</v>
      </c>
      <c r="G30" s="16">
        <v>9078</v>
      </c>
      <c r="H30" s="16">
        <v>6021</v>
      </c>
      <c r="I30" s="16">
        <v>4935</v>
      </c>
    </row>
    <row r="31" spans="1:9" ht="12.75">
      <c r="A31" s="16" t="s">
        <v>32</v>
      </c>
      <c r="B31" s="16" t="s">
        <v>52</v>
      </c>
      <c r="C31" s="16">
        <v>12944</v>
      </c>
      <c r="D31" s="16">
        <v>19041</v>
      </c>
      <c r="E31" s="16">
        <v>1732</v>
      </c>
      <c r="F31" s="16">
        <v>4602</v>
      </c>
      <c r="G31" s="16">
        <v>5489</v>
      </c>
      <c r="H31" s="16">
        <v>3870</v>
      </c>
      <c r="I31" s="16">
        <v>3348</v>
      </c>
    </row>
    <row r="32" spans="1:9" ht="12.75">
      <c r="A32" s="16" t="s">
        <v>0</v>
      </c>
      <c r="B32" s="16" t="s">
        <v>55</v>
      </c>
      <c r="C32" s="16">
        <v>10316</v>
      </c>
      <c r="D32" s="16">
        <v>14611</v>
      </c>
      <c r="E32" s="16">
        <v>1614</v>
      </c>
      <c r="F32" s="16">
        <v>3691</v>
      </c>
      <c r="G32" s="16">
        <v>3821</v>
      </c>
      <c r="H32" s="16">
        <v>2862</v>
      </c>
      <c r="I32" s="16">
        <v>2623</v>
      </c>
    </row>
    <row r="33" spans="1:9" ht="12.75">
      <c r="A33" s="16" t="s">
        <v>72</v>
      </c>
      <c r="B33" s="16" t="s">
        <v>28</v>
      </c>
      <c r="C33" s="16">
        <v>26726</v>
      </c>
      <c r="D33" s="16">
        <v>40125</v>
      </c>
      <c r="E33" s="16">
        <v>3422</v>
      </c>
      <c r="F33" s="16">
        <v>9812</v>
      </c>
      <c r="G33" s="16">
        <v>12007</v>
      </c>
      <c r="H33" s="16">
        <v>8137</v>
      </c>
      <c r="I33" s="16">
        <v>6747</v>
      </c>
    </row>
    <row r="34" spans="1:9" ht="12.75">
      <c r="A34" s="16" t="s">
        <v>49</v>
      </c>
      <c r="B34" s="16" t="s">
        <v>79</v>
      </c>
      <c r="C34" s="16">
        <v>11456</v>
      </c>
      <c r="D34" s="16">
        <v>17199</v>
      </c>
      <c r="E34" s="16">
        <v>1685</v>
      </c>
      <c r="F34" s="16">
        <v>4223</v>
      </c>
      <c r="G34" s="16">
        <v>5058</v>
      </c>
      <c r="H34" s="16">
        <v>3372</v>
      </c>
      <c r="I34" s="16">
        <v>2861</v>
      </c>
    </row>
    <row r="35" spans="1:9" ht="12.75">
      <c r="A35" s="16" t="s">
        <v>76</v>
      </c>
      <c r="B35" s="16" t="s">
        <v>84</v>
      </c>
      <c r="C35" s="16">
        <v>6964</v>
      </c>
      <c r="D35" s="16">
        <v>10474</v>
      </c>
      <c r="E35" s="16">
        <v>1201</v>
      </c>
      <c r="F35" s="16">
        <v>2710</v>
      </c>
      <c r="G35" s="16">
        <v>3105</v>
      </c>
      <c r="H35" s="16">
        <v>1937</v>
      </c>
      <c r="I35" s="16">
        <v>1521</v>
      </c>
    </row>
    <row r="36" spans="1:9" ht="12.75">
      <c r="A36" s="16" t="s">
        <v>9</v>
      </c>
      <c r="B36" s="16" t="s">
        <v>35</v>
      </c>
      <c r="C36" s="16">
        <v>16121</v>
      </c>
      <c r="D36" s="16">
        <v>24086</v>
      </c>
      <c r="E36" s="16">
        <v>2120</v>
      </c>
      <c r="F36" s="16">
        <v>6739</v>
      </c>
      <c r="G36" s="16">
        <v>6979</v>
      </c>
      <c r="H36" s="16">
        <v>4415</v>
      </c>
      <c r="I36" s="16">
        <v>3833</v>
      </c>
    </row>
    <row r="37" spans="1:9" ht="12.75">
      <c r="A37" s="16" t="s">
        <v>73</v>
      </c>
      <c r="B37" s="16" t="s">
        <v>78</v>
      </c>
      <c r="C37" s="16">
        <v>17363</v>
      </c>
      <c r="D37" s="16">
        <v>25847</v>
      </c>
      <c r="E37" s="16">
        <v>2810</v>
      </c>
      <c r="F37" s="16">
        <v>6887</v>
      </c>
      <c r="G37" s="16">
        <v>7398</v>
      </c>
      <c r="H37" s="16">
        <v>4742</v>
      </c>
      <c r="I37" s="16">
        <v>4010</v>
      </c>
    </row>
    <row r="38" spans="1:9" ht="12.75">
      <c r="A38" s="16" t="s">
        <v>29</v>
      </c>
      <c r="B38" s="16" t="s">
        <v>75</v>
      </c>
      <c r="C38" s="16">
        <v>9111</v>
      </c>
      <c r="D38" s="16">
        <v>13409</v>
      </c>
      <c r="E38" s="16">
        <v>1269</v>
      </c>
      <c r="F38" s="16">
        <v>3177</v>
      </c>
      <c r="G38" s="16">
        <v>3739</v>
      </c>
      <c r="H38" s="16">
        <v>2533</v>
      </c>
      <c r="I38" s="16">
        <v>2691</v>
      </c>
    </row>
    <row r="39" spans="1:9" ht="12.75">
      <c r="A39" s="16" t="s">
        <v>68</v>
      </c>
      <c r="B39" s="16" t="s">
        <v>14</v>
      </c>
      <c r="C39" s="16">
        <v>40694</v>
      </c>
      <c r="D39" s="16">
        <v>61146</v>
      </c>
      <c r="E39" s="16">
        <v>5483</v>
      </c>
      <c r="F39" s="16">
        <v>16912</v>
      </c>
      <c r="G39" s="16">
        <v>17855</v>
      </c>
      <c r="H39" s="16">
        <v>11270</v>
      </c>
      <c r="I39" s="16">
        <v>9626</v>
      </c>
    </row>
    <row r="40" spans="1:9" ht="12.75">
      <c r="A40" s="16" t="s">
        <v>19</v>
      </c>
      <c r="B40" s="16" t="s">
        <v>81</v>
      </c>
      <c r="C40" s="16">
        <v>6908</v>
      </c>
      <c r="D40" s="16">
        <v>10152</v>
      </c>
      <c r="E40" s="16">
        <v>969</v>
      </c>
      <c r="F40" s="16">
        <v>2278</v>
      </c>
      <c r="G40" s="16">
        <v>2700</v>
      </c>
      <c r="H40" s="16">
        <v>2165</v>
      </c>
      <c r="I40" s="16">
        <v>2040</v>
      </c>
    </row>
    <row r="41" spans="1:9" ht="12.75">
      <c r="A41" s="16" t="s">
        <v>48</v>
      </c>
      <c r="B41" s="16" t="s">
        <v>17</v>
      </c>
      <c r="C41" s="16">
        <v>7325</v>
      </c>
      <c r="D41" s="16">
        <v>10352</v>
      </c>
      <c r="E41" s="16">
        <v>1040</v>
      </c>
      <c r="F41" s="16">
        <v>2569</v>
      </c>
      <c r="G41" s="16">
        <v>2966</v>
      </c>
      <c r="H41" s="16">
        <v>2160</v>
      </c>
      <c r="I41" s="16">
        <v>1617</v>
      </c>
    </row>
    <row r="42" spans="1:9" ht="12.75">
      <c r="A42" s="16" t="s">
        <v>59</v>
      </c>
      <c r="B42" s="16" t="s">
        <v>80</v>
      </c>
      <c r="C42" s="16">
        <v>10683</v>
      </c>
      <c r="D42" s="16">
        <v>16116</v>
      </c>
      <c r="E42" s="16">
        <v>1518</v>
      </c>
      <c r="F42" s="16">
        <v>4048</v>
      </c>
      <c r="G42" s="16">
        <v>4465</v>
      </c>
      <c r="H42" s="16">
        <v>3251</v>
      </c>
      <c r="I42" s="16">
        <v>2834</v>
      </c>
    </row>
    <row r="43" spans="1:9" ht="12.75">
      <c r="A43" s="16" t="s">
        <v>63</v>
      </c>
      <c r="B43" s="16" t="s">
        <v>31</v>
      </c>
      <c r="C43" s="16">
        <v>9382</v>
      </c>
      <c r="D43" s="16">
        <v>13007</v>
      </c>
      <c r="E43" s="16">
        <v>1169</v>
      </c>
      <c r="F43" s="16">
        <v>3277</v>
      </c>
      <c r="G43" s="16">
        <v>3763</v>
      </c>
      <c r="H43" s="16">
        <v>2568</v>
      </c>
      <c r="I43" s="16">
        <v>2230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2018-05-17T12:04:00Z</dcterms:modified>
  <cp:category/>
  <cp:version/>
  <cp:contentType/>
  <cp:contentStatus/>
</cp:coreProperties>
</file>