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<sst xmlns="http://schemas.openxmlformats.org/spreadsheetml/2006/main" count="201" uniqueCount="108">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</sst>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12471</v>
      </c>
      <c r="D8" s="5">
        <f>E8+G8+I8+K8+M8</f>
        <v>20183</v>
      </c>
      <c r="E8" s="10">
        <f>man!E2</f>
        <v>1880</v>
      </c>
      <c r="F8" s="13">
        <f>E8/D8*100</f>
        <v>9.314769855819254</v>
      </c>
      <c r="G8" s="10">
        <f>man!F2</f>
        <v>5336</v>
      </c>
      <c r="H8" s="13">
        <f>G8/D8*100</f>
        <v>26.438091463112524</v>
      </c>
      <c r="I8" s="17">
        <f>man!G2</f>
        <v>5897</v>
      </c>
      <c r="J8" s="13">
        <f>I8/D8*100</f>
        <v>29.21765842540752</v>
      </c>
      <c r="K8" s="10">
        <f>man!H2</f>
        <v>3729</v>
      </c>
      <c r="L8" s="13">
        <f>K8/D8*100</f>
        <v>18.47594510231383</v>
      </c>
      <c r="M8" s="10">
        <f>man!I2</f>
        <v>3341</v>
      </c>
      <c r="N8" s="13">
        <f>M8/D8*100</f>
        <v>16.55353515334688</v>
      </c>
      <c r="Q8" s="19"/>
    </row>
    <row r="9" spans="1:17" ht="12.75">
      <c r="A9" s="1" t="s">
        <v>47</v>
      </c>
      <c r="B9" s="4" t="s">
        <v>11</v>
      </c>
      <c r="C9" s="18">
        <f>man!C3</f>
        <v>17650</v>
      </c>
      <c r="D9" s="5">
        <f aca="true" t="shared" si="0" ref="D9:D49">E9+G9+I9+K9+M9</f>
        <v>27126</v>
      </c>
      <c r="E9" s="10">
        <f>man!E3</f>
        <v>2498</v>
      </c>
      <c r="F9" s="13">
        <f aca="true" t="shared" si="1" ref="F9:F50">E9/D9*100</f>
        <v>9.208877092088771</v>
      </c>
      <c r="G9" s="10">
        <f>man!F3</f>
        <v>6730</v>
      </c>
      <c r="H9" s="13">
        <f aca="true" t="shared" si="2" ref="H9:H50">G9/D9*100</f>
        <v>24.810145248101453</v>
      </c>
      <c r="I9" s="17">
        <f>man!G3</f>
        <v>8129</v>
      </c>
      <c r="J9" s="13">
        <f aca="true" t="shared" si="3" ref="J9:J50">I9/D9*100</f>
        <v>29.967558799675587</v>
      </c>
      <c r="K9" s="10">
        <f>man!H3</f>
        <v>5022</v>
      </c>
      <c r="L9" s="13">
        <f aca="true" t="shared" si="4" ref="L9:L50">K9/D9*100</f>
        <v>18.51360318513603</v>
      </c>
      <c r="M9" s="10">
        <f>man!I3</f>
        <v>4747</v>
      </c>
      <c r="N9" s="13">
        <f aca="true" t="shared" si="5" ref="N9:N50">M9/D9*100</f>
        <v>17.499815674998157</v>
      </c>
      <c r="Q9" s="19"/>
    </row>
    <row r="10" spans="1:17" ht="12.75">
      <c r="A10" s="1" t="s">
        <v>58</v>
      </c>
      <c r="B10" s="4" t="s">
        <v>13</v>
      </c>
      <c r="C10" s="18">
        <f>man!C4</f>
        <v>24391</v>
      </c>
      <c r="D10" s="5">
        <f t="shared" si="0"/>
        <v>35995</v>
      </c>
      <c r="E10" s="10">
        <f>man!E4</f>
        <v>3585</v>
      </c>
      <c r="F10" s="13">
        <f t="shared" si="1"/>
        <v>9.959716627309348</v>
      </c>
      <c r="G10" s="10">
        <f>man!F4</f>
        <v>9272</v>
      </c>
      <c r="H10" s="13">
        <f t="shared" si="2"/>
        <v>25.759133212946246</v>
      </c>
      <c r="I10" s="17">
        <f>man!G4</f>
        <v>10535</v>
      </c>
      <c r="J10" s="13">
        <f t="shared" si="3"/>
        <v>29.267953882483678</v>
      </c>
      <c r="K10" s="10">
        <f>man!H4</f>
        <v>6699</v>
      </c>
      <c r="L10" s="13">
        <f t="shared" si="4"/>
        <v>18.610918183080983</v>
      </c>
      <c r="M10" s="10">
        <f>man!I4</f>
        <v>5904</v>
      </c>
      <c r="N10" s="13">
        <f t="shared" si="5"/>
        <v>16.40227809417975</v>
      </c>
      <c r="Q10" s="19"/>
    </row>
    <row r="11" spans="1:17" ht="12.75">
      <c r="A11" s="1" t="s">
        <v>2</v>
      </c>
      <c r="B11" s="4" t="s">
        <v>62</v>
      </c>
      <c r="C11" s="18">
        <f>man!C5</f>
        <v>17176</v>
      </c>
      <c r="D11" s="5">
        <f t="shared" si="0"/>
        <v>25879</v>
      </c>
      <c r="E11" s="10">
        <f>man!E5</f>
        <v>2484</v>
      </c>
      <c r="F11" s="13">
        <f t="shared" si="1"/>
        <v>9.598516171413115</v>
      </c>
      <c r="G11" s="10">
        <f>man!F5</f>
        <v>6513</v>
      </c>
      <c r="H11" s="13">
        <f t="shared" si="2"/>
        <v>25.167123922871827</v>
      </c>
      <c r="I11" s="17">
        <f>man!G5</f>
        <v>7511</v>
      </c>
      <c r="J11" s="13">
        <f t="shared" si="3"/>
        <v>29.02353259399513</v>
      </c>
      <c r="K11" s="10">
        <f>man!H5</f>
        <v>5150</v>
      </c>
      <c r="L11" s="13">
        <f t="shared" si="4"/>
        <v>19.900305266818656</v>
      </c>
      <c r="M11" s="10">
        <f>man!I5</f>
        <v>4221</v>
      </c>
      <c r="N11" s="13">
        <f t="shared" si="5"/>
        <v>16.310522044901273</v>
      </c>
      <c r="Q11" s="19"/>
    </row>
    <row r="12" spans="1:17" ht="12.75">
      <c r="A12" s="1" t="s">
        <v>1</v>
      </c>
      <c r="B12" s="4" t="s">
        <v>60</v>
      </c>
      <c r="C12" s="18">
        <f>man!C6</f>
        <v>29245</v>
      </c>
      <c r="D12" s="5">
        <f t="shared" si="0"/>
        <v>44311</v>
      </c>
      <c r="E12" s="10">
        <f>man!E6</f>
        <v>4220</v>
      </c>
      <c r="F12" s="13">
        <f t="shared" si="1"/>
        <v>9.523594592764777</v>
      </c>
      <c r="G12" s="10">
        <f>man!F6</f>
        <v>11452</v>
      </c>
      <c r="H12" s="13">
        <f t="shared" si="2"/>
        <v>25.844598406716162</v>
      </c>
      <c r="I12" s="17">
        <f>man!G6</f>
        <v>13694</v>
      </c>
      <c r="J12" s="13">
        <f t="shared" si="3"/>
        <v>30.904290131118685</v>
      </c>
      <c r="K12" s="10">
        <f>man!H6</f>
        <v>8136</v>
      </c>
      <c r="L12" s="13">
        <f t="shared" si="4"/>
        <v>18.361129290695313</v>
      </c>
      <c r="M12" s="10">
        <f>man!I6</f>
        <v>6809</v>
      </c>
      <c r="N12" s="13">
        <f t="shared" si="5"/>
        <v>15.366387578705062</v>
      </c>
      <c r="Q12" s="19"/>
    </row>
    <row r="13" spans="1:17" ht="12.75">
      <c r="A13" s="1" t="s">
        <v>21</v>
      </c>
      <c r="B13" s="4" t="s">
        <v>70</v>
      </c>
      <c r="C13" s="18">
        <f>man!C7</f>
        <v>9899</v>
      </c>
      <c r="D13" s="5">
        <f t="shared" si="0"/>
        <v>15318</v>
      </c>
      <c r="E13" s="10">
        <f>man!E7</f>
        <v>1765</v>
      </c>
      <c r="F13" s="13">
        <f t="shared" si="1"/>
        <v>11.522391957174566</v>
      </c>
      <c r="G13" s="10">
        <f>man!F7</f>
        <v>3971</v>
      </c>
      <c r="H13" s="13">
        <f t="shared" si="2"/>
        <v>25.923749836793313</v>
      </c>
      <c r="I13" s="17">
        <f>man!G7</f>
        <v>4278</v>
      </c>
      <c r="J13" s="13">
        <f t="shared" si="3"/>
        <v>27.927927927927925</v>
      </c>
      <c r="K13" s="10">
        <f>man!H7</f>
        <v>2781</v>
      </c>
      <c r="L13" s="13">
        <f t="shared" si="4"/>
        <v>18.155111633372503</v>
      </c>
      <c r="M13" s="10">
        <f>man!I7</f>
        <v>2523</v>
      </c>
      <c r="N13" s="13">
        <f t="shared" si="5"/>
        <v>16.47081864473169</v>
      </c>
      <c r="Q13" s="19"/>
    </row>
    <row r="14" spans="1:17" ht="12.75">
      <c r="A14" s="1" t="s">
        <v>18</v>
      </c>
      <c r="B14" s="4" t="s">
        <v>37</v>
      </c>
      <c r="C14" s="18">
        <f>man!C8</f>
        <v>6929</v>
      </c>
      <c r="D14" s="5">
        <f t="shared" si="0"/>
        <v>10134</v>
      </c>
      <c r="E14" s="10">
        <f>man!E8</f>
        <v>955</v>
      </c>
      <c r="F14" s="13">
        <f t="shared" si="1"/>
        <v>9.423722123544504</v>
      </c>
      <c r="G14" s="10">
        <f>man!F8</f>
        <v>2483</v>
      </c>
      <c r="H14" s="13">
        <f t="shared" si="2"/>
        <v>24.501677521215708</v>
      </c>
      <c r="I14" s="17">
        <f>man!G8</f>
        <v>3055</v>
      </c>
      <c r="J14" s="13">
        <f t="shared" si="3"/>
        <v>30.146043023485298</v>
      </c>
      <c r="K14" s="10">
        <f>man!H8</f>
        <v>1900</v>
      </c>
      <c r="L14" s="13">
        <f t="shared" si="4"/>
        <v>18.74876652851786</v>
      </c>
      <c r="M14" s="10">
        <f>man!I8</f>
        <v>1741</v>
      </c>
      <c r="N14" s="13">
        <f t="shared" si="5"/>
        <v>17.17979080323663</v>
      </c>
      <c r="Q14" s="19"/>
    </row>
    <row r="15" spans="1:17" ht="12.75">
      <c r="A15" s="1" t="s">
        <v>22</v>
      </c>
      <c r="B15" s="4" t="s">
        <v>74</v>
      </c>
      <c r="C15" s="18">
        <f>man!C9</f>
        <v>28497</v>
      </c>
      <c r="D15" s="5">
        <f t="shared" si="0"/>
        <v>41864</v>
      </c>
      <c r="E15" s="10">
        <f>man!E9</f>
        <v>3426</v>
      </c>
      <c r="F15" s="13">
        <f t="shared" si="1"/>
        <v>8.183642270208294</v>
      </c>
      <c r="G15" s="10">
        <f>man!F9</f>
        <v>11362</v>
      </c>
      <c r="H15" s="13">
        <f t="shared" si="2"/>
        <v>27.1402637110644</v>
      </c>
      <c r="I15" s="17">
        <f>man!G9</f>
        <v>12760</v>
      </c>
      <c r="J15" s="13">
        <f t="shared" si="3"/>
        <v>30.479648385247465</v>
      </c>
      <c r="K15" s="10">
        <f>man!H9</f>
        <v>7148</v>
      </c>
      <c r="L15" s="13">
        <f t="shared" si="4"/>
        <v>17.07433594496465</v>
      </c>
      <c r="M15" s="10">
        <f>man!I9</f>
        <v>7168</v>
      </c>
      <c r="N15" s="13">
        <f t="shared" si="5"/>
        <v>17.12210968851519</v>
      </c>
      <c r="Q15" s="19"/>
    </row>
    <row r="16" spans="1:17" ht="12.75">
      <c r="A16" s="1" t="s">
        <v>24</v>
      </c>
      <c r="B16" s="4" t="s">
        <v>71</v>
      </c>
      <c r="C16" s="18">
        <f>man!C10</f>
        <v>9350</v>
      </c>
      <c r="D16" s="5">
        <f t="shared" si="0"/>
        <v>13453</v>
      </c>
      <c r="E16" s="10">
        <f>man!E10</f>
        <v>1079</v>
      </c>
      <c r="F16" s="13">
        <f t="shared" si="1"/>
        <v>8.020515870066157</v>
      </c>
      <c r="G16" s="10">
        <f>man!F10</f>
        <v>3035</v>
      </c>
      <c r="H16" s="13">
        <f t="shared" si="2"/>
        <v>22.560023786516016</v>
      </c>
      <c r="I16" s="17">
        <f>man!G10</f>
        <v>4084</v>
      </c>
      <c r="J16" s="13">
        <f t="shared" si="3"/>
        <v>30.357541068906563</v>
      </c>
      <c r="K16" s="10">
        <f>man!H10</f>
        <v>2782</v>
      </c>
      <c r="L16" s="13">
        <f t="shared" si="4"/>
        <v>20.67940236378503</v>
      </c>
      <c r="M16" s="10">
        <f>man!I10</f>
        <v>2473</v>
      </c>
      <c r="N16" s="13">
        <f t="shared" si="5"/>
        <v>18.38251691072623</v>
      </c>
      <c r="Q16" s="19"/>
    </row>
    <row r="17" spans="1:17" ht="12.75">
      <c r="A17" s="1" t="s">
        <v>30</v>
      </c>
      <c r="B17" s="4" t="s">
        <v>45</v>
      </c>
      <c r="C17" s="18">
        <f>man!C11</f>
        <v>202667</v>
      </c>
      <c r="D17" s="5">
        <f t="shared" si="0"/>
        <v>306749</v>
      </c>
      <c r="E17" s="10">
        <f>man!E11</f>
        <v>27131</v>
      </c>
      <c r="F17" s="13">
        <f t="shared" si="1"/>
        <v>8.844690610238338</v>
      </c>
      <c r="G17" s="10">
        <f>man!F11</f>
        <v>86433</v>
      </c>
      <c r="H17" s="13">
        <f t="shared" si="2"/>
        <v>28.17710897183039</v>
      </c>
      <c r="I17" s="17">
        <f>man!G11</f>
        <v>95244</v>
      </c>
      <c r="J17" s="13">
        <f t="shared" si="3"/>
        <v>31.049489973887447</v>
      </c>
      <c r="K17" s="10">
        <f>man!H11</f>
        <v>50857</v>
      </c>
      <c r="L17" s="13">
        <f t="shared" si="4"/>
        <v>16.579353151925517</v>
      </c>
      <c r="M17" s="10">
        <f>man!I11</f>
        <v>47084</v>
      </c>
      <c r="N17" s="13">
        <f t="shared" si="5"/>
        <v>15.349357292118313</v>
      </c>
      <c r="Q17" s="19"/>
    </row>
    <row r="18" spans="1:17" ht="12.75">
      <c r="A18" s="1" t="s">
        <v>77</v>
      </c>
      <c r="B18" s="4" t="s">
        <v>16</v>
      </c>
      <c r="C18" s="18">
        <f>man!C12</f>
        <v>14009</v>
      </c>
      <c r="D18" s="5">
        <f t="shared" si="0"/>
        <v>19480</v>
      </c>
      <c r="E18" s="10">
        <f>man!E12</f>
        <v>1727</v>
      </c>
      <c r="F18" s="13">
        <f t="shared" si="1"/>
        <v>8.865503080082135</v>
      </c>
      <c r="G18" s="10">
        <f>man!F12</f>
        <v>4756</v>
      </c>
      <c r="H18" s="13">
        <f t="shared" si="2"/>
        <v>24.414784394250514</v>
      </c>
      <c r="I18" s="17">
        <f>man!G12</f>
        <v>5609</v>
      </c>
      <c r="J18" s="13">
        <f t="shared" si="3"/>
        <v>28.793634496919918</v>
      </c>
      <c r="K18" s="10">
        <f>man!H12</f>
        <v>3710</v>
      </c>
      <c r="L18" s="13">
        <f t="shared" si="4"/>
        <v>19.04517453798768</v>
      </c>
      <c r="M18" s="10">
        <f>man!I12</f>
        <v>3678</v>
      </c>
      <c r="N18" s="13">
        <f t="shared" si="5"/>
        <v>18.880903490759753</v>
      </c>
      <c r="Q18" s="19"/>
    </row>
    <row r="19" spans="1:17" ht="12.75">
      <c r="A19" s="1" t="s">
        <v>64</v>
      </c>
      <c r="B19" s="4" t="s">
        <v>12</v>
      </c>
      <c r="C19" s="18">
        <f>man!C13</f>
        <v>8047</v>
      </c>
      <c r="D19" s="5">
        <f t="shared" si="0"/>
        <v>12346</v>
      </c>
      <c r="E19" s="10">
        <f>man!E13</f>
        <v>1121</v>
      </c>
      <c r="F19" s="13">
        <f t="shared" si="1"/>
        <v>9.079863923537989</v>
      </c>
      <c r="G19" s="10">
        <f>man!F13</f>
        <v>3152</v>
      </c>
      <c r="H19" s="13">
        <f t="shared" si="2"/>
        <v>25.530536206058642</v>
      </c>
      <c r="I19" s="17">
        <f>man!G13</f>
        <v>3417</v>
      </c>
      <c r="J19" s="13">
        <f t="shared" si="3"/>
        <v>27.676980398509638</v>
      </c>
      <c r="K19" s="10">
        <f>man!H13</f>
        <v>2518</v>
      </c>
      <c r="L19" s="13">
        <f t="shared" si="4"/>
        <v>20.3952697229872</v>
      </c>
      <c r="M19" s="10">
        <f>man!I13</f>
        <v>2138</v>
      </c>
      <c r="N19" s="13">
        <f t="shared" si="5"/>
        <v>17.31734974890653</v>
      </c>
      <c r="Q19" s="19"/>
    </row>
    <row r="20" spans="1:17" ht="12.75">
      <c r="A20" s="1" t="s">
        <v>38</v>
      </c>
      <c r="B20" s="4" t="s">
        <v>3</v>
      </c>
      <c r="C20" s="18">
        <f>man!C14</f>
        <v>7070</v>
      </c>
      <c r="D20" s="5">
        <f t="shared" si="0"/>
        <v>10208</v>
      </c>
      <c r="E20" s="10">
        <f>man!E14</f>
        <v>1005</v>
      </c>
      <c r="F20" s="13">
        <f t="shared" si="1"/>
        <v>9.845219435736677</v>
      </c>
      <c r="G20" s="10">
        <f>man!F14</f>
        <v>2471</v>
      </c>
      <c r="H20" s="13">
        <f t="shared" si="2"/>
        <v>24.206504702194355</v>
      </c>
      <c r="I20" s="17">
        <f>man!G14</f>
        <v>3005</v>
      </c>
      <c r="J20" s="13">
        <f t="shared" si="3"/>
        <v>29.43769592476489</v>
      </c>
      <c r="K20" s="10">
        <f>man!H14</f>
        <v>1940</v>
      </c>
      <c r="L20" s="13">
        <f t="shared" si="4"/>
        <v>19.004702194357368</v>
      </c>
      <c r="M20" s="10">
        <f>man!I14</f>
        <v>1787</v>
      </c>
      <c r="N20" s="13">
        <f t="shared" si="5"/>
        <v>17.50587774294671</v>
      </c>
      <c r="Q20" s="19"/>
    </row>
    <row r="21" spans="1:17" ht="12.75">
      <c r="A21" s="1" t="s">
        <v>51</v>
      </c>
      <c r="B21" s="4" t="s">
        <v>43</v>
      </c>
      <c r="C21" s="18">
        <f>man!C15</f>
        <v>48926</v>
      </c>
      <c r="D21" s="5">
        <f t="shared" si="0"/>
        <v>71812</v>
      </c>
      <c r="E21" s="10">
        <f>man!E15</f>
        <v>8171</v>
      </c>
      <c r="F21" s="13">
        <f t="shared" si="1"/>
        <v>11.378321171948977</v>
      </c>
      <c r="G21" s="10">
        <f>man!F15</f>
        <v>21939</v>
      </c>
      <c r="H21" s="13">
        <f t="shared" si="2"/>
        <v>30.550604355817967</v>
      </c>
      <c r="I21" s="17">
        <f>man!G15</f>
        <v>20780</v>
      </c>
      <c r="J21" s="13">
        <f t="shared" si="3"/>
        <v>28.936667966356598</v>
      </c>
      <c r="K21" s="10">
        <f>man!H15</f>
        <v>11574</v>
      </c>
      <c r="L21" s="13">
        <f t="shared" si="4"/>
        <v>16.117083495794574</v>
      </c>
      <c r="M21" s="10">
        <f>man!I15</f>
        <v>9348</v>
      </c>
      <c r="N21" s="13">
        <f t="shared" si="5"/>
        <v>13.01732301008188</v>
      </c>
      <c r="Q21" s="19"/>
    </row>
    <row r="22" spans="1:17" ht="12.75">
      <c r="A22" s="1" t="s">
        <v>23</v>
      </c>
      <c r="B22" s="4" t="s">
        <v>40</v>
      </c>
      <c r="C22" s="18">
        <f>man!C16</f>
        <v>35135</v>
      </c>
      <c r="D22" s="5">
        <f t="shared" si="0"/>
        <v>52897</v>
      </c>
      <c r="E22" s="10">
        <f>man!E16</f>
        <v>5288</v>
      </c>
      <c r="F22" s="13">
        <f t="shared" si="1"/>
        <v>9.996786207157307</v>
      </c>
      <c r="G22" s="10">
        <f>man!F16</f>
        <v>14388</v>
      </c>
      <c r="H22" s="13">
        <f t="shared" si="2"/>
        <v>27.20003024746205</v>
      </c>
      <c r="I22" s="17">
        <f>man!G16</f>
        <v>15289</v>
      </c>
      <c r="J22" s="13">
        <f t="shared" si="3"/>
        <v>28.903340454090028</v>
      </c>
      <c r="K22" s="10">
        <f>man!H16</f>
        <v>9366</v>
      </c>
      <c r="L22" s="13">
        <f t="shared" si="4"/>
        <v>17.7061080968675</v>
      </c>
      <c r="M22" s="10">
        <f>man!I16</f>
        <v>8566</v>
      </c>
      <c r="N22" s="13">
        <f t="shared" si="5"/>
        <v>16.193734994423124</v>
      </c>
      <c r="Q22" s="19"/>
    </row>
    <row r="23" spans="1:17" ht="12.75">
      <c r="A23" s="1" t="s">
        <v>53</v>
      </c>
      <c r="B23" s="4" t="s">
        <v>4</v>
      </c>
      <c r="C23" s="18">
        <f>man!C17</f>
        <v>5312</v>
      </c>
      <c r="D23" s="5">
        <f t="shared" si="0"/>
        <v>8993</v>
      </c>
      <c r="E23" s="10">
        <f>man!E17</f>
        <v>572</v>
      </c>
      <c r="F23" s="13">
        <f t="shared" si="1"/>
        <v>6.360502613143557</v>
      </c>
      <c r="G23" s="10">
        <f>man!F17</f>
        <v>1956</v>
      </c>
      <c r="H23" s="13">
        <f t="shared" si="2"/>
        <v>21.750250194595797</v>
      </c>
      <c r="I23" s="17">
        <f>man!G17</f>
        <v>2620</v>
      </c>
      <c r="J23" s="13">
        <f t="shared" si="3"/>
        <v>29.133770710552653</v>
      </c>
      <c r="K23" s="10">
        <f>man!H17</f>
        <v>1782</v>
      </c>
      <c r="L23" s="13">
        <f t="shared" si="4"/>
        <v>19.81541198710108</v>
      </c>
      <c r="M23" s="10">
        <f>man!I17</f>
        <v>2063</v>
      </c>
      <c r="N23" s="13">
        <f t="shared" si="5"/>
        <v>22.940064494606915</v>
      </c>
      <c r="Q23" s="19"/>
    </row>
    <row r="24" spans="1:17" ht="12.75">
      <c r="A24" s="1" t="s">
        <v>8</v>
      </c>
      <c r="B24" s="4" t="s">
        <v>36</v>
      </c>
      <c r="C24" s="18">
        <f>man!C18</f>
        <v>12411</v>
      </c>
      <c r="D24" s="5">
        <f t="shared" si="0"/>
        <v>18702</v>
      </c>
      <c r="E24" s="10">
        <f>man!E18</f>
        <v>1919</v>
      </c>
      <c r="F24" s="13">
        <f t="shared" si="1"/>
        <v>10.260934659394717</v>
      </c>
      <c r="G24" s="10">
        <f>man!F18</f>
        <v>4877</v>
      </c>
      <c r="H24" s="13">
        <f t="shared" si="2"/>
        <v>26.07742487434499</v>
      </c>
      <c r="I24" s="17">
        <f>man!G18</f>
        <v>5194</v>
      </c>
      <c r="J24" s="13">
        <f t="shared" si="3"/>
        <v>27.77243075606887</v>
      </c>
      <c r="K24" s="10">
        <f>man!H18</f>
        <v>3382</v>
      </c>
      <c r="L24" s="13">
        <f t="shared" si="4"/>
        <v>18.083627419527325</v>
      </c>
      <c r="M24" s="10">
        <f>man!I18</f>
        <v>3330</v>
      </c>
      <c r="N24" s="13">
        <f t="shared" si="5"/>
        <v>17.805582290664102</v>
      </c>
      <c r="Q24" s="19"/>
    </row>
    <row r="25" spans="1:17" ht="12.75">
      <c r="A25" s="1" t="s">
        <v>69</v>
      </c>
      <c r="B25" s="4" t="s">
        <v>42</v>
      </c>
      <c r="C25" s="18">
        <f>man!C19</f>
        <v>23188</v>
      </c>
      <c r="D25" s="5">
        <f t="shared" si="0"/>
        <v>32982</v>
      </c>
      <c r="E25" s="10">
        <f>man!E19</f>
        <v>3675</v>
      </c>
      <c r="F25" s="13">
        <f t="shared" si="1"/>
        <v>11.142441331635437</v>
      </c>
      <c r="G25" s="10">
        <f>man!F19</f>
        <v>9288</v>
      </c>
      <c r="H25" s="13">
        <f t="shared" si="2"/>
        <v>28.16081498999454</v>
      </c>
      <c r="I25" s="17">
        <f>man!G19</f>
        <v>9304</v>
      </c>
      <c r="J25" s="13">
        <f t="shared" si="3"/>
        <v>28.2093262991935</v>
      </c>
      <c r="K25" s="10">
        <f>man!H19</f>
        <v>5766</v>
      </c>
      <c r="L25" s="13">
        <f t="shared" si="4"/>
        <v>17.482263052574133</v>
      </c>
      <c r="M25" s="10">
        <f>man!I19</f>
        <v>4949</v>
      </c>
      <c r="N25" s="13">
        <f t="shared" si="5"/>
        <v>15.005154326602387</v>
      </c>
      <c r="Q25" s="19"/>
    </row>
    <row r="26" spans="1:17" ht="12.75">
      <c r="A26" s="1" t="s">
        <v>6</v>
      </c>
      <c r="B26" s="4" t="s">
        <v>57</v>
      </c>
      <c r="C26" s="18">
        <f>man!C20</f>
        <v>17337</v>
      </c>
      <c r="D26" s="5">
        <f t="shared" si="0"/>
        <v>24624</v>
      </c>
      <c r="E26" s="10">
        <f>man!E20</f>
        <v>2607</v>
      </c>
      <c r="F26" s="13">
        <f t="shared" si="1"/>
        <v>10.587231968810915</v>
      </c>
      <c r="G26" s="10">
        <f>man!F20</f>
        <v>6683</v>
      </c>
      <c r="H26" s="13">
        <f t="shared" si="2"/>
        <v>27.140188434048085</v>
      </c>
      <c r="I26" s="17">
        <f>man!G20</f>
        <v>7386</v>
      </c>
      <c r="J26" s="13">
        <f t="shared" si="3"/>
        <v>29.995126705653018</v>
      </c>
      <c r="K26" s="10">
        <f>man!H20</f>
        <v>4254</v>
      </c>
      <c r="L26" s="13">
        <f t="shared" si="4"/>
        <v>17.275828460038987</v>
      </c>
      <c r="M26" s="10">
        <f>man!I20</f>
        <v>3694</v>
      </c>
      <c r="N26" s="13">
        <f t="shared" si="5"/>
        <v>15.001624431448993</v>
      </c>
      <c r="Q26" s="19"/>
    </row>
    <row r="27" spans="1:17" ht="12.75">
      <c r="A27" s="1" t="s">
        <v>10</v>
      </c>
      <c r="B27" s="4" t="s">
        <v>65</v>
      </c>
      <c r="C27" s="18">
        <f>man!C21</f>
        <v>7947</v>
      </c>
      <c r="D27" s="5">
        <f t="shared" si="0"/>
        <v>10811</v>
      </c>
      <c r="E27" s="10">
        <f>man!E21</f>
        <v>1411</v>
      </c>
      <c r="F27" s="13">
        <f t="shared" si="1"/>
        <v>13.051521598372029</v>
      </c>
      <c r="G27" s="10">
        <f>man!F21</f>
        <v>2857</v>
      </c>
      <c r="H27" s="13">
        <f t="shared" si="2"/>
        <v>26.426787531218203</v>
      </c>
      <c r="I27" s="17">
        <f>man!G21</f>
        <v>2989</v>
      </c>
      <c r="J27" s="13">
        <f t="shared" si="3"/>
        <v>27.64776616409213</v>
      </c>
      <c r="K27" s="10">
        <f>man!H21</f>
        <v>1921</v>
      </c>
      <c r="L27" s="13">
        <f t="shared" si="4"/>
        <v>17.768939043566736</v>
      </c>
      <c r="M27" s="10">
        <f>man!I21</f>
        <v>1633</v>
      </c>
      <c r="N27" s="13">
        <f t="shared" si="5"/>
        <v>15.104985662750902</v>
      </c>
      <c r="Q27" s="19"/>
    </row>
    <row r="28" spans="1:17" ht="12.75">
      <c r="A28" s="1" t="s">
        <v>61</v>
      </c>
      <c r="B28" s="4" t="s">
        <v>25</v>
      </c>
      <c r="C28" s="18">
        <f>man!C22</f>
        <v>9304</v>
      </c>
      <c r="D28" s="5">
        <f t="shared" si="0"/>
        <v>12917</v>
      </c>
      <c r="E28" s="10">
        <f>man!E22</f>
        <v>1577</v>
      </c>
      <c r="F28" s="13">
        <f t="shared" si="1"/>
        <v>12.208717194394984</v>
      </c>
      <c r="G28" s="10">
        <f>man!F22</f>
        <v>3405</v>
      </c>
      <c r="H28" s="13">
        <f t="shared" si="2"/>
        <v>26.360610048772937</v>
      </c>
      <c r="I28" s="17">
        <f>man!G22</f>
        <v>3653</v>
      </c>
      <c r="J28" s="13">
        <f t="shared" si="3"/>
        <v>28.280560501664475</v>
      </c>
      <c r="K28" s="10">
        <f>man!H22</f>
        <v>2321</v>
      </c>
      <c r="L28" s="13">
        <f t="shared" si="4"/>
        <v>17.9685685530696</v>
      </c>
      <c r="M28" s="10">
        <f>man!I22</f>
        <v>1961</v>
      </c>
      <c r="N28" s="13">
        <f t="shared" si="5"/>
        <v>15.181543702098011</v>
      </c>
      <c r="Q28" s="19"/>
    </row>
    <row r="29" spans="1:17" ht="12.75">
      <c r="A29" s="1" t="s">
        <v>27</v>
      </c>
      <c r="B29" s="4" t="s">
        <v>41</v>
      </c>
      <c r="C29" s="18">
        <f>man!C23</f>
        <v>9789</v>
      </c>
      <c r="D29" s="5">
        <f t="shared" si="0"/>
        <v>16810</v>
      </c>
      <c r="E29" s="10">
        <f>man!E23</f>
        <v>1026</v>
      </c>
      <c r="F29" s="13">
        <f t="shared" si="1"/>
        <v>6.10350981558596</v>
      </c>
      <c r="G29" s="10">
        <f>man!F23</f>
        <v>3799</v>
      </c>
      <c r="H29" s="13">
        <f t="shared" si="2"/>
        <v>22.599643069601427</v>
      </c>
      <c r="I29" s="17">
        <f>man!G23</f>
        <v>5343</v>
      </c>
      <c r="J29" s="13">
        <f t="shared" si="3"/>
        <v>31.78465199286139</v>
      </c>
      <c r="K29" s="10">
        <f>man!H23</f>
        <v>3317</v>
      </c>
      <c r="L29" s="13">
        <f t="shared" si="4"/>
        <v>19.73230220107079</v>
      </c>
      <c r="M29" s="10">
        <f>man!I23</f>
        <v>3325</v>
      </c>
      <c r="N29" s="13">
        <f t="shared" si="5"/>
        <v>19.779892920880428</v>
      </c>
      <c r="Q29" s="19"/>
    </row>
    <row r="30" spans="1:17" ht="12.75">
      <c r="A30" s="1" t="s">
        <v>46</v>
      </c>
      <c r="B30" s="4" t="s">
        <v>56</v>
      </c>
      <c r="C30" s="18">
        <f>man!C24</f>
        <v>14851</v>
      </c>
      <c r="D30" s="5">
        <f t="shared" si="0"/>
        <v>21611</v>
      </c>
      <c r="E30" s="10">
        <f>man!E24</f>
        <v>2252</v>
      </c>
      <c r="F30" s="13">
        <f t="shared" si="1"/>
        <v>10.420619129147193</v>
      </c>
      <c r="G30" s="10">
        <f>man!F24</f>
        <v>5184</v>
      </c>
      <c r="H30" s="13">
        <f t="shared" si="2"/>
        <v>23.98778399888945</v>
      </c>
      <c r="I30" s="17">
        <f>man!G24</f>
        <v>6603</v>
      </c>
      <c r="J30" s="13">
        <f t="shared" si="3"/>
        <v>30.55388459580769</v>
      </c>
      <c r="K30" s="10">
        <f>man!H24</f>
        <v>4179</v>
      </c>
      <c r="L30" s="13">
        <f t="shared" si="4"/>
        <v>19.337374485215864</v>
      </c>
      <c r="M30" s="10">
        <f>man!I24</f>
        <v>3393</v>
      </c>
      <c r="N30" s="13">
        <f t="shared" si="5"/>
        <v>15.7003377909398</v>
      </c>
      <c r="Q30" s="19"/>
    </row>
    <row r="31" spans="1:17" ht="12.75">
      <c r="A31" s="1" t="s">
        <v>5</v>
      </c>
      <c r="B31" s="4" t="s">
        <v>33</v>
      </c>
      <c r="C31" s="18">
        <f>man!C25</f>
        <v>6033</v>
      </c>
      <c r="D31" s="5">
        <f t="shared" si="0"/>
        <v>8831</v>
      </c>
      <c r="E31" s="10">
        <f>man!E25</f>
        <v>949</v>
      </c>
      <c r="F31" s="13">
        <f t="shared" si="1"/>
        <v>10.746234854489865</v>
      </c>
      <c r="G31" s="10">
        <f>man!F25</f>
        <v>2062</v>
      </c>
      <c r="H31" s="13">
        <f t="shared" si="2"/>
        <v>23.34956403578304</v>
      </c>
      <c r="I31" s="17">
        <f>man!G25</f>
        <v>2579</v>
      </c>
      <c r="J31" s="13">
        <f t="shared" si="3"/>
        <v>29.203940663571508</v>
      </c>
      <c r="K31" s="10">
        <f>man!H25</f>
        <v>1663</v>
      </c>
      <c r="L31" s="13">
        <f t="shared" si="4"/>
        <v>18.831389423621335</v>
      </c>
      <c r="M31" s="10">
        <f>man!I25</f>
        <v>1578</v>
      </c>
      <c r="N31" s="13">
        <f t="shared" si="5"/>
        <v>17.868871022534254</v>
      </c>
      <c r="Q31" s="19"/>
    </row>
    <row r="32" spans="1:17" ht="12.75">
      <c r="A32" s="1" t="s">
        <v>83</v>
      </c>
      <c r="B32" s="4" t="s">
        <v>44</v>
      </c>
      <c r="C32" s="18">
        <f>man!C26</f>
        <v>26945</v>
      </c>
      <c r="D32" s="5">
        <f t="shared" si="0"/>
        <v>40598</v>
      </c>
      <c r="E32" s="10">
        <f>man!E26</f>
        <v>4610</v>
      </c>
      <c r="F32" s="13">
        <f t="shared" si="1"/>
        <v>11.355239174343563</v>
      </c>
      <c r="G32" s="10">
        <f>man!F26</f>
        <v>11970</v>
      </c>
      <c r="H32" s="13">
        <f t="shared" si="2"/>
        <v>29.48421104487906</v>
      </c>
      <c r="I32" s="17">
        <f>man!G26</f>
        <v>12071</v>
      </c>
      <c r="J32" s="13">
        <f t="shared" si="3"/>
        <v>29.732991772993746</v>
      </c>
      <c r="K32" s="10">
        <f>man!H26</f>
        <v>6107</v>
      </c>
      <c r="L32" s="13">
        <f t="shared" si="4"/>
        <v>15.042612936597862</v>
      </c>
      <c r="M32" s="10">
        <f>man!I26</f>
        <v>5840</v>
      </c>
      <c r="N32" s="13">
        <f t="shared" si="5"/>
        <v>14.384945071185772</v>
      </c>
      <c r="Q32" s="19"/>
    </row>
    <row r="33" spans="1:17" ht="12.75">
      <c r="A33" s="1" t="s">
        <v>67</v>
      </c>
      <c r="B33" s="4" t="s">
        <v>50</v>
      </c>
      <c r="C33" s="18">
        <f>man!C27</f>
        <v>36608</v>
      </c>
      <c r="D33" s="5">
        <f t="shared" si="0"/>
        <v>54561</v>
      </c>
      <c r="E33" s="10">
        <f>man!E27</f>
        <v>6152</v>
      </c>
      <c r="F33" s="13">
        <f t="shared" si="1"/>
        <v>11.275453162515351</v>
      </c>
      <c r="G33" s="10">
        <f>man!F27</f>
        <v>16921</v>
      </c>
      <c r="H33" s="13">
        <f t="shared" si="2"/>
        <v>31.012994629863822</v>
      </c>
      <c r="I33" s="17">
        <f>man!G27</f>
        <v>17067</v>
      </c>
      <c r="J33" s="13">
        <f t="shared" si="3"/>
        <v>31.280585033265517</v>
      </c>
      <c r="K33" s="10">
        <f>man!H27</f>
        <v>7920</v>
      </c>
      <c r="L33" s="13">
        <f t="shared" si="4"/>
        <v>14.51586297905097</v>
      </c>
      <c r="M33" s="10">
        <f>man!I27</f>
        <v>6501</v>
      </c>
      <c r="N33" s="13">
        <f t="shared" si="5"/>
        <v>11.915104195304338</v>
      </c>
      <c r="Q33" s="19"/>
    </row>
    <row r="34" spans="1:17" ht="12.75">
      <c r="A34" s="1" t="s">
        <v>26</v>
      </c>
      <c r="B34" s="4" t="s">
        <v>34</v>
      </c>
      <c r="C34" s="18">
        <f>man!C28</f>
        <v>16695</v>
      </c>
      <c r="D34" s="5">
        <f t="shared" si="0"/>
        <v>24757</v>
      </c>
      <c r="E34" s="10">
        <f>man!E28</f>
        <v>2677</v>
      </c>
      <c r="F34" s="13">
        <f t="shared" si="1"/>
        <v>10.813103364704931</v>
      </c>
      <c r="G34" s="10">
        <f>man!F28</f>
        <v>6459</v>
      </c>
      <c r="H34" s="13">
        <f t="shared" si="2"/>
        <v>26.089590822797593</v>
      </c>
      <c r="I34" s="17">
        <f>man!G28</f>
        <v>7254</v>
      </c>
      <c r="J34" s="13">
        <f t="shared" si="3"/>
        <v>29.30080381306297</v>
      </c>
      <c r="K34" s="10">
        <f>man!H28</f>
        <v>4698</v>
      </c>
      <c r="L34" s="13">
        <f t="shared" si="4"/>
        <v>18.976451104738054</v>
      </c>
      <c r="M34" s="10">
        <f>man!I28</f>
        <v>3669</v>
      </c>
      <c r="N34" s="13">
        <f t="shared" si="5"/>
        <v>14.820050894696449</v>
      </c>
      <c r="Q34" s="19"/>
    </row>
    <row r="35" spans="1:17" ht="12.75">
      <c r="A35" s="1" t="s">
        <v>20</v>
      </c>
      <c r="B35" s="4" t="s">
        <v>15</v>
      </c>
      <c r="C35" s="18">
        <f>man!C29</f>
        <v>5800</v>
      </c>
      <c r="D35" s="5">
        <f t="shared" si="0"/>
        <v>8047</v>
      </c>
      <c r="E35" s="10">
        <f>man!E29</f>
        <v>917</v>
      </c>
      <c r="F35" s="13">
        <f t="shared" si="1"/>
        <v>11.395551137069715</v>
      </c>
      <c r="G35" s="10">
        <f>man!F29</f>
        <v>1977</v>
      </c>
      <c r="H35" s="13">
        <f t="shared" si="2"/>
        <v>24.568162047968187</v>
      </c>
      <c r="I35" s="17">
        <f>man!G29</f>
        <v>2237</v>
      </c>
      <c r="J35" s="13">
        <f t="shared" si="3"/>
        <v>27.79917981856593</v>
      </c>
      <c r="K35" s="10">
        <f>man!H29</f>
        <v>1531</v>
      </c>
      <c r="L35" s="13">
        <f t="shared" si="4"/>
        <v>19.025723872250527</v>
      </c>
      <c r="M35" s="10">
        <f>man!I29</f>
        <v>1385</v>
      </c>
      <c r="N35" s="13">
        <f t="shared" si="5"/>
        <v>17.211383124145645</v>
      </c>
      <c r="Q35" s="19"/>
    </row>
    <row r="36" spans="1:17" ht="12.75">
      <c r="A36" s="1" t="s">
        <v>82</v>
      </c>
      <c r="B36" s="4" t="s">
        <v>54</v>
      </c>
      <c r="C36" s="18">
        <f>man!C30</f>
        <v>19018</v>
      </c>
      <c r="D36" s="5">
        <f t="shared" si="0"/>
        <v>29565</v>
      </c>
      <c r="E36" s="10">
        <f>man!E30</f>
        <v>2619</v>
      </c>
      <c r="F36" s="13">
        <f t="shared" si="1"/>
        <v>8.858447488584476</v>
      </c>
      <c r="G36" s="10">
        <f>man!F30</f>
        <v>7338</v>
      </c>
      <c r="H36" s="13">
        <f t="shared" si="2"/>
        <v>24.819888381532216</v>
      </c>
      <c r="I36" s="17">
        <f>man!G30</f>
        <v>9078</v>
      </c>
      <c r="J36" s="13">
        <f t="shared" si="3"/>
        <v>30.705225773718926</v>
      </c>
      <c r="K36" s="10">
        <f>man!H30</f>
        <v>5758</v>
      </c>
      <c r="L36" s="13">
        <f t="shared" si="4"/>
        <v>19.47573143920176</v>
      </c>
      <c r="M36" s="10">
        <f>man!I30</f>
        <v>4772</v>
      </c>
      <c r="N36" s="13">
        <f t="shared" si="5"/>
        <v>16.140706916962625</v>
      </c>
      <c r="Q36" s="19"/>
    </row>
    <row r="37" spans="1:17" ht="12.75">
      <c r="A37" s="1" t="s">
        <v>32</v>
      </c>
      <c r="B37" s="4" t="s">
        <v>52</v>
      </c>
      <c r="C37" s="18">
        <f>man!C31</f>
        <v>12683</v>
      </c>
      <c r="D37" s="5">
        <f t="shared" si="0"/>
        <v>18631</v>
      </c>
      <c r="E37" s="10">
        <f>man!E31</f>
        <v>1737</v>
      </c>
      <c r="F37" s="13">
        <f t="shared" si="1"/>
        <v>9.32317105898771</v>
      </c>
      <c r="G37" s="10">
        <f>man!F31</f>
        <v>4506</v>
      </c>
      <c r="H37" s="13">
        <f t="shared" si="2"/>
        <v>24.185497289463797</v>
      </c>
      <c r="I37" s="17">
        <f>man!G31</f>
        <v>5445</v>
      </c>
      <c r="J37" s="13">
        <f t="shared" si="3"/>
        <v>29.225484407707587</v>
      </c>
      <c r="K37" s="10">
        <f>man!H31</f>
        <v>3654</v>
      </c>
      <c r="L37" s="13">
        <f t="shared" si="4"/>
        <v>19.612473833932693</v>
      </c>
      <c r="M37" s="10">
        <f>man!I31</f>
        <v>3289</v>
      </c>
      <c r="N37" s="13">
        <f t="shared" si="5"/>
        <v>17.65337340990822</v>
      </c>
      <c r="Q37" s="19"/>
    </row>
    <row r="38" spans="1:17" ht="12.75">
      <c r="A38" s="1" t="s">
        <v>0</v>
      </c>
      <c r="B38" s="4" t="s">
        <v>55</v>
      </c>
      <c r="C38" s="18">
        <f>man!C32</f>
        <v>10215</v>
      </c>
      <c r="D38" s="5">
        <f t="shared" si="0"/>
        <v>14444</v>
      </c>
      <c r="E38" s="10">
        <f>man!E32</f>
        <v>1650</v>
      </c>
      <c r="F38" s="13">
        <f t="shared" si="1"/>
        <v>11.423428413181943</v>
      </c>
      <c r="G38" s="10">
        <f>man!F32</f>
        <v>3688</v>
      </c>
      <c r="H38" s="13">
        <f t="shared" si="2"/>
        <v>25.533093325948492</v>
      </c>
      <c r="I38" s="17">
        <f>man!G32</f>
        <v>3810</v>
      </c>
      <c r="J38" s="13">
        <f t="shared" si="3"/>
        <v>26.377734699529213</v>
      </c>
      <c r="K38" s="10">
        <f>man!H32</f>
        <v>2782</v>
      </c>
      <c r="L38" s="13">
        <f t="shared" si="4"/>
        <v>19.260592633619495</v>
      </c>
      <c r="M38" s="10">
        <f>man!I32</f>
        <v>2514</v>
      </c>
      <c r="N38" s="13">
        <f t="shared" si="5"/>
        <v>17.405150927720854</v>
      </c>
      <c r="Q38" s="19"/>
    </row>
    <row r="39" spans="1:17" ht="12.75">
      <c r="A39" s="1" t="s">
        <v>72</v>
      </c>
      <c r="B39" s="4" t="s">
        <v>28</v>
      </c>
      <c r="C39" s="18">
        <f>man!C33</f>
        <v>26148</v>
      </c>
      <c r="D39" s="5">
        <f t="shared" si="0"/>
        <v>39718</v>
      </c>
      <c r="E39" s="10">
        <f>man!E33</f>
        <v>3503</v>
      </c>
      <c r="F39" s="13">
        <f t="shared" si="1"/>
        <v>8.81967873508233</v>
      </c>
      <c r="G39" s="10">
        <f>man!F33</f>
        <v>9681</v>
      </c>
      <c r="H39" s="13">
        <f t="shared" si="2"/>
        <v>24.374339090588652</v>
      </c>
      <c r="I39" s="17">
        <f>man!G33</f>
        <v>12345</v>
      </c>
      <c r="J39" s="13">
        <f t="shared" si="3"/>
        <v>31.0816254594894</v>
      </c>
      <c r="K39" s="10">
        <f>man!H33</f>
        <v>7583</v>
      </c>
      <c r="L39" s="13">
        <f t="shared" si="4"/>
        <v>19.092099300065463</v>
      </c>
      <c r="M39" s="10">
        <f>man!I33</f>
        <v>6606</v>
      </c>
      <c r="N39" s="13">
        <f t="shared" si="5"/>
        <v>16.632257414774156</v>
      </c>
      <c r="Q39" s="19"/>
    </row>
    <row r="40" spans="1:17" ht="12.75">
      <c r="A40" s="1" t="s">
        <v>49</v>
      </c>
      <c r="B40" s="4" t="s">
        <v>79</v>
      </c>
      <c r="C40" s="18">
        <f>man!C34</f>
        <v>11185</v>
      </c>
      <c r="D40" s="5">
        <f t="shared" si="0"/>
        <v>16865</v>
      </c>
      <c r="E40" s="10">
        <f>man!E34</f>
        <v>1681</v>
      </c>
      <c r="F40" s="13">
        <f t="shared" si="1"/>
        <v>9.967388081826268</v>
      </c>
      <c r="G40" s="10">
        <f>man!F34</f>
        <v>4207</v>
      </c>
      <c r="H40" s="13">
        <f t="shared" si="2"/>
        <v>24.945152683071452</v>
      </c>
      <c r="I40" s="17">
        <f>man!G34</f>
        <v>4972</v>
      </c>
      <c r="J40" s="13">
        <f t="shared" si="3"/>
        <v>29.48117402905425</v>
      </c>
      <c r="K40" s="10">
        <f>man!H34</f>
        <v>3266</v>
      </c>
      <c r="L40" s="13">
        <f t="shared" si="4"/>
        <v>19.3655499555292</v>
      </c>
      <c r="M40" s="10">
        <f>man!I34</f>
        <v>2739</v>
      </c>
      <c r="N40" s="13">
        <f t="shared" si="5"/>
        <v>16.240735250518824</v>
      </c>
      <c r="Q40" s="19"/>
    </row>
    <row r="41" spans="1:17" ht="12.75">
      <c r="A41" s="1" t="s">
        <v>76</v>
      </c>
      <c r="B41" s="4" t="s">
        <v>84</v>
      </c>
      <c r="C41" s="18">
        <f>man!C35</f>
        <v>6793</v>
      </c>
      <c r="D41" s="5">
        <f t="shared" si="0"/>
        <v>10194</v>
      </c>
      <c r="E41" s="10">
        <f>man!E35</f>
        <v>1157</v>
      </c>
      <c r="F41" s="13">
        <f t="shared" si="1"/>
        <v>11.349813615852462</v>
      </c>
      <c r="G41" s="10">
        <f>man!F35</f>
        <v>2630</v>
      </c>
      <c r="H41" s="13">
        <f t="shared" si="2"/>
        <v>25.799489896017263</v>
      </c>
      <c r="I41" s="17">
        <f>man!G35</f>
        <v>3081</v>
      </c>
      <c r="J41" s="13">
        <f t="shared" si="3"/>
        <v>30.22366097704532</v>
      </c>
      <c r="K41" s="10">
        <f>man!H35</f>
        <v>1878</v>
      </c>
      <c r="L41" s="13">
        <f t="shared" si="4"/>
        <v>18.42260153031195</v>
      </c>
      <c r="M41" s="10">
        <f>man!I35</f>
        <v>1448</v>
      </c>
      <c r="N41" s="13">
        <f t="shared" si="5"/>
        <v>14.204433980773004</v>
      </c>
      <c r="Q41" s="19"/>
    </row>
    <row r="42" spans="1:17" ht="12.75">
      <c r="A42" s="1" t="s">
        <v>9</v>
      </c>
      <c r="B42" s="4" t="s">
        <v>35</v>
      </c>
      <c r="C42" s="18">
        <f>man!C36</f>
        <v>15585</v>
      </c>
      <c r="D42" s="5">
        <f t="shared" si="0"/>
        <v>23439</v>
      </c>
      <c r="E42" s="10">
        <f>man!E36</f>
        <v>2097</v>
      </c>
      <c r="F42" s="13">
        <f t="shared" si="1"/>
        <v>8.946627415845386</v>
      </c>
      <c r="G42" s="10">
        <f>man!F36</f>
        <v>6573</v>
      </c>
      <c r="H42" s="13">
        <f t="shared" si="2"/>
        <v>28.043005247664148</v>
      </c>
      <c r="I42" s="17">
        <f>man!G36</f>
        <v>6861</v>
      </c>
      <c r="J42" s="13">
        <f t="shared" si="3"/>
        <v>29.27172660949699</v>
      </c>
      <c r="K42" s="10">
        <f>man!H36</f>
        <v>4234</v>
      </c>
      <c r="L42" s="13">
        <f t="shared" si="4"/>
        <v>18.063910576389777</v>
      </c>
      <c r="M42" s="10">
        <f>man!I36</f>
        <v>3674</v>
      </c>
      <c r="N42" s="13">
        <f t="shared" si="5"/>
        <v>15.674730150603693</v>
      </c>
      <c r="Q42" s="19"/>
    </row>
    <row r="43" spans="1:17" ht="12.75">
      <c r="A43" s="1" t="s">
        <v>73</v>
      </c>
      <c r="B43" s="4" t="s">
        <v>78</v>
      </c>
      <c r="C43" s="18">
        <f>man!C37</f>
        <v>16701</v>
      </c>
      <c r="D43" s="5">
        <f t="shared" si="0"/>
        <v>25084</v>
      </c>
      <c r="E43" s="10">
        <f>man!E37</f>
        <v>2763</v>
      </c>
      <c r="F43" s="13">
        <f t="shared" si="1"/>
        <v>11.014989634826982</v>
      </c>
      <c r="G43" s="10">
        <f>man!F37</f>
        <v>6649</v>
      </c>
      <c r="H43" s="13">
        <f t="shared" si="2"/>
        <v>26.506936692712486</v>
      </c>
      <c r="I43" s="17">
        <f>man!G37</f>
        <v>7402</v>
      </c>
      <c r="J43" s="13">
        <f t="shared" si="3"/>
        <v>29.50885026311593</v>
      </c>
      <c r="K43" s="10">
        <f>man!H37</f>
        <v>4439</v>
      </c>
      <c r="L43" s="13">
        <f t="shared" si="4"/>
        <v>17.69653962685377</v>
      </c>
      <c r="M43" s="10">
        <f>man!I37</f>
        <v>3831</v>
      </c>
      <c r="N43" s="13">
        <f t="shared" si="5"/>
        <v>15.272683782490832</v>
      </c>
      <c r="Q43" s="19"/>
    </row>
    <row r="44" spans="1:17" ht="12.75">
      <c r="A44" s="1" t="s">
        <v>29</v>
      </c>
      <c r="B44" s="4" t="s">
        <v>75</v>
      </c>
      <c r="C44" s="18">
        <f>man!C38</f>
        <v>8912</v>
      </c>
      <c r="D44" s="5">
        <f t="shared" si="0"/>
        <v>13141</v>
      </c>
      <c r="E44" s="10">
        <f>man!E38</f>
        <v>1257</v>
      </c>
      <c r="F44" s="13">
        <f t="shared" si="1"/>
        <v>9.565482078989422</v>
      </c>
      <c r="G44" s="10">
        <f>man!F38</f>
        <v>3170</v>
      </c>
      <c r="H44" s="13">
        <f t="shared" si="2"/>
        <v>24.122973898485654</v>
      </c>
      <c r="I44" s="17">
        <f>man!G38</f>
        <v>3785</v>
      </c>
      <c r="J44" s="13">
        <f t="shared" si="3"/>
        <v>28.80298303021079</v>
      </c>
      <c r="K44" s="10">
        <f>man!H38</f>
        <v>2319</v>
      </c>
      <c r="L44" s="13">
        <f t="shared" si="4"/>
        <v>17.647058823529413</v>
      </c>
      <c r="M44" s="10">
        <f>man!I38</f>
        <v>2610</v>
      </c>
      <c r="N44" s="13">
        <f t="shared" si="5"/>
        <v>19.86150216878472</v>
      </c>
      <c r="Q44" s="19"/>
    </row>
    <row r="45" spans="1:17" ht="12.75">
      <c r="A45" s="1" t="s">
        <v>68</v>
      </c>
      <c r="B45" s="4" t="s">
        <v>14</v>
      </c>
      <c r="C45" s="18">
        <f>man!C39</f>
        <v>39751</v>
      </c>
      <c r="D45" s="5">
        <f t="shared" si="0"/>
        <v>60257</v>
      </c>
      <c r="E45" s="10">
        <f>man!E39</f>
        <v>5502</v>
      </c>
      <c r="F45" s="13">
        <f t="shared" si="1"/>
        <v>9.1308893572531</v>
      </c>
      <c r="G45" s="10">
        <f>man!F39</f>
        <v>16776</v>
      </c>
      <c r="H45" s="13">
        <f t="shared" si="2"/>
        <v>27.840748792671388</v>
      </c>
      <c r="I45" s="17">
        <f>man!G39</f>
        <v>17841</v>
      </c>
      <c r="J45" s="13">
        <f t="shared" si="3"/>
        <v>29.608178302935755</v>
      </c>
      <c r="K45" s="10">
        <f>man!H39</f>
        <v>10824</v>
      </c>
      <c r="L45" s="13">
        <f t="shared" si="4"/>
        <v>17.963058233898135</v>
      </c>
      <c r="M45" s="10">
        <f>man!I39</f>
        <v>9314</v>
      </c>
      <c r="N45" s="13">
        <f t="shared" si="5"/>
        <v>15.457125313241615</v>
      </c>
      <c r="Q45" s="19"/>
    </row>
    <row r="46" spans="1:17" ht="12.75">
      <c r="A46" s="1" t="s">
        <v>19</v>
      </c>
      <c r="B46" s="4" t="s">
        <v>81</v>
      </c>
      <c r="C46" s="18">
        <f>man!C40</f>
        <v>6834</v>
      </c>
      <c r="D46" s="5">
        <f t="shared" si="0"/>
        <v>10133</v>
      </c>
      <c r="E46" s="10">
        <f>man!E40</f>
        <v>1016</v>
      </c>
      <c r="F46" s="13">
        <f t="shared" si="1"/>
        <v>10.026645613342545</v>
      </c>
      <c r="G46" s="10">
        <f>man!F40</f>
        <v>2289</v>
      </c>
      <c r="H46" s="13">
        <f t="shared" si="2"/>
        <v>22.589558867067996</v>
      </c>
      <c r="I46" s="17">
        <f>man!G40</f>
        <v>2741</v>
      </c>
      <c r="J46" s="13">
        <f t="shared" si="3"/>
        <v>27.050231915523536</v>
      </c>
      <c r="K46" s="10">
        <f>man!H40</f>
        <v>2104</v>
      </c>
      <c r="L46" s="13">
        <f t="shared" si="4"/>
        <v>20.7638409158196</v>
      </c>
      <c r="M46" s="10">
        <f>man!I40</f>
        <v>1983</v>
      </c>
      <c r="N46" s="13">
        <f t="shared" si="5"/>
        <v>19.569722688246323</v>
      </c>
      <c r="Q46" s="19"/>
    </row>
    <row r="47" spans="1:17" ht="12.75">
      <c r="A47" s="1" t="s">
        <v>48</v>
      </c>
      <c r="B47" s="4" t="s">
        <v>17</v>
      </c>
      <c r="C47" s="18">
        <f>man!C41</f>
        <v>7003</v>
      </c>
      <c r="D47" s="5">
        <f t="shared" si="0"/>
        <v>9940</v>
      </c>
      <c r="E47" s="10">
        <f>man!E41</f>
        <v>988</v>
      </c>
      <c r="F47" s="13">
        <f t="shared" si="1"/>
        <v>9.939637826961771</v>
      </c>
      <c r="G47" s="10">
        <f>man!F41</f>
        <v>2481</v>
      </c>
      <c r="H47" s="13">
        <f t="shared" si="2"/>
        <v>24.959758551307846</v>
      </c>
      <c r="I47" s="17">
        <f>man!G41</f>
        <v>2894</v>
      </c>
      <c r="J47" s="13">
        <f t="shared" si="3"/>
        <v>29.114688128772638</v>
      </c>
      <c r="K47" s="10">
        <f>man!H41</f>
        <v>2039</v>
      </c>
      <c r="L47" s="13">
        <f t="shared" si="4"/>
        <v>20.51307847082495</v>
      </c>
      <c r="M47" s="10">
        <f>man!I41</f>
        <v>1538</v>
      </c>
      <c r="N47" s="13">
        <f t="shared" si="5"/>
        <v>15.472837022132795</v>
      </c>
      <c r="Q47" s="19"/>
    </row>
    <row r="48" spans="1:17" ht="12.75">
      <c r="A48" s="1" t="s">
        <v>59</v>
      </c>
      <c r="B48" s="4" t="s">
        <v>80</v>
      </c>
      <c r="C48" s="18">
        <f>man!C42</f>
        <v>10490</v>
      </c>
      <c r="D48" s="5">
        <f t="shared" si="0"/>
        <v>15888</v>
      </c>
      <c r="E48" s="10">
        <f>man!E42</f>
        <v>1544</v>
      </c>
      <c r="F48" s="13">
        <f t="shared" si="1"/>
        <v>9.718026183282982</v>
      </c>
      <c r="G48" s="10">
        <f>man!F42</f>
        <v>4005</v>
      </c>
      <c r="H48" s="13">
        <f t="shared" si="2"/>
        <v>25.207703927492446</v>
      </c>
      <c r="I48" s="17">
        <f>man!G42</f>
        <v>4493</v>
      </c>
      <c r="J48" s="13">
        <f t="shared" si="3"/>
        <v>28.279204431017117</v>
      </c>
      <c r="K48" s="10">
        <f>man!H42</f>
        <v>3101</v>
      </c>
      <c r="L48" s="13">
        <f t="shared" si="4"/>
        <v>19.51787512588117</v>
      </c>
      <c r="M48" s="10">
        <f>man!I42</f>
        <v>2745</v>
      </c>
      <c r="N48" s="13">
        <f t="shared" si="5"/>
        <v>17.277190332326285</v>
      </c>
      <c r="Q48" s="19"/>
    </row>
    <row r="49" spans="1:17" ht="12.75">
      <c r="A49" s="1" t="s">
        <v>63</v>
      </c>
      <c r="B49" s="4" t="s">
        <v>31</v>
      </c>
      <c r="C49" s="18">
        <f>man!C43</f>
        <v>9139</v>
      </c>
      <c r="D49" s="5">
        <f t="shared" si="0"/>
        <v>12734</v>
      </c>
      <c r="E49" s="10">
        <f>man!E43</f>
        <v>1202</v>
      </c>
      <c r="F49" s="13">
        <f t="shared" si="1"/>
        <v>9.4392963719177</v>
      </c>
      <c r="G49" s="10">
        <f>man!F43</f>
        <v>3239</v>
      </c>
      <c r="H49" s="13">
        <f t="shared" si="2"/>
        <v>25.435841055442122</v>
      </c>
      <c r="I49" s="17">
        <f>man!G43</f>
        <v>3733</v>
      </c>
      <c r="J49" s="13">
        <f t="shared" si="3"/>
        <v>29.31521909847652</v>
      </c>
      <c r="K49" s="10">
        <f>man!H43</f>
        <v>2414</v>
      </c>
      <c r="L49" s="13">
        <f t="shared" si="4"/>
        <v>18.957122663734882</v>
      </c>
      <c r="M49" s="10">
        <f>man!I43</f>
        <v>2146</v>
      </c>
      <c r="N49" s="13">
        <f t="shared" si="5"/>
        <v>16.85252081042877</v>
      </c>
      <c r="Q49" s="19"/>
    </row>
    <row r="50" spans="2:14" s="3" customFormat="1" ht="12.75">
      <c r="B50" s="6" t="s">
        <v>91</v>
      </c>
      <c r="C50" s="7">
        <f>SUM(C8:C49)</f>
        <v>864139</v>
      </c>
      <c r="D50" s="7">
        <f aca="true" t="shared" si="6" ref="D50:M50">SUM(D8:D49)</f>
        <v>1292032</v>
      </c>
      <c r="E50" s="8">
        <f t="shared" si="6"/>
        <v>125395</v>
      </c>
      <c r="F50" s="14">
        <f t="shared" si="1"/>
        <v>9.705254978204875</v>
      </c>
      <c r="G50" s="8">
        <f t="shared" si="6"/>
        <v>347963</v>
      </c>
      <c r="H50" s="14">
        <f t="shared" si="2"/>
        <v>26.931453710124824</v>
      </c>
      <c r="I50" s="8">
        <f t="shared" si="6"/>
        <v>386068</v>
      </c>
      <c r="J50" s="14">
        <f t="shared" si="3"/>
        <v>29.8806840697444</v>
      </c>
      <c r="K50" s="8">
        <f t="shared" si="6"/>
        <v>228548</v>
      </c>
      <c r="L50" s="14">
        <f t="shared" si="4"/>
        <v>17.689035565682584</v>
      </c>
      <c r="M50" s="8">
        <f t="shared" si="6"/>
        <v>204058</v>
      </c>
      <c r="N50" s="14">
        <f t="shared" si="5"/>
        <v>15.793571676243312</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12471</v>
      </c>
      <c r="D2" s="16">
        <v>20183</v>
      </c>
      <c r="E2" s="16">
        <v>1880</v>
      </c>
      <c r="F2" s="16">
        <v>5336</v>
      </c>
      <c r="G2" s="16">
        <v>5897</v>
      </c>
      <c r="H2" s="16">
        <v>3729</v>
      </c>
      <c r="I2" s="16">
        <v>3341</v>
      </c>
    </row>
    <row r="3" spans="1:9" ht="12.75">
      <c r="A3" s="16" t="s">
        <v>47</v>
      </c>
      <c r="B3" s="16" t="s">
        <v>11</v>
      </c>
      <c r="C3" s="16">
        <v>17650</v>
      </c>
      <c r="D3" s="16">
        <v>27126</v>
      </c>
      <c r="E3" s="16">
        <v>2498</v>
      </c>
      <c r="F3" s="16">
        <v>6730</v>
      </c>
      <c r="G3" s="16">
        <v>8129</v>
      </c>
      <c r="H3" s="16">
        <v>5022</v>
      </c>
      <c r="I3" s="16">
        <v>4747</v>
      </c>
    </row>
    <row r="4" spans="1:9" ht="12.75">
      <c r="A4" s="16" t="s">
        <v>58</v>
      </c>
      <c r="B4" s="16" t="s">
        <v>13</v>
      </c>
      <c r="C4" s="16">
        <v>24391</v>
      </c>
      <c r="D4" s="16">
        <v>35995</v>
      </c>
      <c r="E4" s="16">
        <v>3585</v>
      </c>
      <c r="F4" s="16">
        <v>9272</v>
      </c>
      <c r="G4" s="16">
        <v>10535</v>
      </c>
      <c r="H4" s="16">
        <v>6699</v>
      </c>
      <c r="I4" s="16">
        <v>5904</v>
      </c>
    </row>
    <row r="5" spans="1:9" ht="12.75">
      <c r="A5" s="16" t="s">
        <v>2</v>
      </c>
      <c r="B5" s="16" t="s">
        <v>62</v>
      </c>
      <c r="C5" s="16">
        <v>17176</v>
      </c>
      <c r="D5" s="16">
        <v>25879</v>
      </c>
      <c r="E5" s="16">
        <v>2484</v>
      </c>
      <c r="F5" s="16">
        <v>6513</v>
      </c>
      <c r="G5" s="16">
        <v>7511</v>
      </c>
      <c r="H5" s="16">
        <v>5150</v>
      </c>
      <c r="I5" s="16">
        <v>4221</v>
      </c>
    </row>
    <row r="6" spans="1:9" ht="12.75">
      <c r="A6" s="16" t="s">
        <v>1</v>
      </c>
      <c r="B6" s="16" t="s">
        <v>60</v>
      </c>
      <c r="C6" s="16">
        <v>29245</v>
      </c>
      <c r="D6" s="16">
        <v>44311</v>
      </c>
      <c r="E6" s="16">
        <v>4220</v>
      </c>
      <c r="F6" s="16">
        <v>11452</v>
      </c>
      <c r="G6" s="16">
        <v>13694</v>
      </c>
      <c r="H6" s="16">
        <v>8136</v>
      </c>
      <c r="I6" s="16">
        <v>6809</v>
      </c>
    </row>
    <row r="7" spans="1:9" ht="12.75">
      <c r="A7" s="16" t="s">
        <v>21</v>
      </c>
      <c r="B7" s="16" t="s">
        <v>70</v>
      </c>
      <c r="C7" s="16">
        <v>9899</v>
      </c>
      <c r="D7" s="16">
        <v>15318</v>
      </c>
      <c r="E7" s="16">
        <v>1765</v>
      </c>
      <c r="F7" s="16">
        <v>3971</v>
      </c>
      <c r="G7" s="16">
        <v>4278</v>
      </c>
      <c r="H7" s="16">
        <v>2781</v>
      </c>
      <c r="I7" s="16">
        <v>2523</v>
      </c>
    </row>
    <row r="8" spans="1:9" ht="12.75">
      <c r="A8" s="16" t="s">
        <v>18</v>
      </c>
      <c r="B8" s="16" t="s">
        <v>37</v>
      </c>
      <c r="C8" s="16">
        <v>6929</v>
      </c>
      <c r="D8" s="16">
        <v>10134</v>
      </c>
      <c r="E8" s="16">
        <v>955</v>
      </c>
      <c r="F8" s="16">
        <v>2483</v>
      </c>
      <c r="G8" s="16">
        <v>3055</v>
      </c>
      <c r="H8" s="16">
        <v>1900</v>
      </c>
      <c r="I8" s="16">
        <v>1741</v>
      </c>
    </row>
    <row r="9" spans="1:9" ht="12.75">
      <c r="A9" s="16" t="s">
        <v>22</v>
      </c>
      <c r="B9" s="16" t="s">
        <v>74</v>
      </c>
      <c r="C9" s="16">
        <v>28497</v>
      </c>
      <c r="D9" s="16">
        <v>41864</v>
      </c>
      <c r="E9" s="16">
        <v>3426</v>
      </c>
      <c r="F9" s="16">
        <v>11362</v>
      </c>
      <c r="G9" s="16">
        <v>12760</v>
      </c>
      <c r="H9" s="16">
        <v>7148</v>
      </c>
      <c r="I9" s="16">
        <v>7168</v>
      </c>
    </row>
    <row r="10" spans="1:9" ht="12.75">
      <c r="A10" s="16" t="s">
        <v>24</v>
      </c>
      <c r="B10" s="16" t="s">
        <v>71</v>
      </c>
      <c r="C10" s="16">
        <v>9350</v>
      </c>
      <c r="D10" s="16">
        <v>13453</v>
      </c>
      <c r="E10" s="16">
        <v>1079</v>
      </c>
      <c r="F10" s="16">
        <v>3035</v>
      </c>
      <c r="G10" s="16">
        <v>4084</v>
      </c>
      <c r="H10" s="16">
        <v>2782</v>
      </c>
      <c r="I10" s="16">
        <v>2473</v>
      </c>
    </row>
    <row r="11" spans="1:9" ht="12.75">
      <c r="A11" s="16" t="s">
        <v>30</v>
      </c>
      <c r="B11" s="16" t="s">
        <v>45</v>
      </c>
      <c r="C11" s="16">
        <v>202667</v>
      </c>
      <c r="D11" s="16">
        <v>306749</v>
      </c>
      <c r="E11" s="16">
        <v>27131</v>
      </c>
      <c r="F11" s="16">
        <v>86433</v>
      </c>
      <c r="G11" s="16">
        <v>95244</v>
      </c>
      <c r="H11" s="16">
        <v>50857</v>
      </c>
      <c r="I11" s="16">
        <v>47084</v>
      </c>
    </row>
    <row r="12" spans="1:9" ht="12.75">
      <c r="A12" s="16" t="s">
        <v>77</v>
      </c>
      <c r="B12" s="16" t="s">
        <v>16</v>
      </c>
      <c r="C12" s="16">
        <v>14009</v>
      </c>
      <c r="D12" s="16">
        <v>19480</v>
      </c>
      <c r="E12" s="16">
        <v>1727</v>
      </c>
      <c r="F12" s="16">
        <v>4756</v>
      </c>
      <c r="G12" s="16">
        <v>5609</v>
      </c>
      <c r="H12" s="16">
        <v>3710</v>
      </c>
      <c r="I12" s="16">
        <v>3678</v>
      </c>
    </row>
    <row r="13" spans="1:9" ht="12.75">
      <c r="A13" s="16" t="s">
        <v>64</v>
      </c>
      <c r="B13" s="16" t="s">
        <v>12</v>
      </c>
      <c r="C13" s="16">
        <v>8047</v>
      </c>
      <c r="D13" s="16">
        <v>12346</v>
      </c>
      <c r="E13" s="16">
        <v>1121</v>
      </c>
      <c r="F13" s="16">
        <v>3152</v>
      </c>
      <c r="G13" s="16">
        <v>3417</v>
      </c>
      <c r="H13" s="16">
        <v>2518</v>
      </c>
      <c r="I13" s="16">
        <v>2138</v>
      </c>
    </row>
    <row r="14" spans="1:9" ht="12.75">
      <c r="A14" s="16" t="s">
        <v>38</v>
      </c>
      <c r="B14" s="16" t="s">
        <v>3</v>
      </c>
      <c r="C14" s="16">
        <v>7070</v>
      </c>
      <c r="D14" s="16">
        <v>10208</v>
      </c>
      <c r="E14" s="16">
        <v>1005</v>
      </c>
      <c r="F14" s="16">
        <v>2471</v>
      </c>
      <c r="G14" s="16">
        <v>3005</v>
      </c>
      <c r="H14" s="16">
        <v>1940</v>
      </c>
      <c r="I14" s="16">
        <v>1787</v>
      </c>
    </row>
    <row r="15" spans="1:9" ht="12.75">
      <c r="A15" s="16" t="s">
        <v>51</v>
      </c>
      <c r="B15" s="16" t="s">
        <v>43</v>
      </c>
      <c r="C15" s="16">
        <v>48926</v>
      </c>
      <c r="D15" s="16">
        <v>71812</v>
      </c>
      <c r="E15" s="16">
        <v>8171</v>
      </c>
      <c r="F15" s="16">
        <v>21939</v>
      </c>
      <c r="G15" s="16">
        <v>20780</v>
      </c>
      <c r="H15" s="16">
        <v>11574</v>
      </c>
      <c r="I15" s="16">
        <v>9348</v>
      </c>
    </row>
    <row r="16" spans="1:9" ht="12.75">
      <c r="A16" s="16" t="s">
        <v>23</v>
      </c>
      <c r="B16" s="16" t="s">
        <v>40</v>
      </c>
      <c r="C16" s="16">
        <v>35135</v>
      </c>
      <c r="D16" s="16">
        <v>52897</v>
      </c>
      <c r="E16" s="16">
        <v>5288</v>
      </c>
      <c r="F16" s="16">
        <v>14388</v>
      </c>
      <c r="G16" s="16">
        <v>15289</v>
      </c>
      <c r="H16" s="16">
        <v>9366</v>
      </c>
      <c r="I16" s="16">
        <v>8566</v>
      </c>
    </row>
    <row r="17" spans="1:9" ht="12.75">
      <c r="A17" s="16" t="s">
        <v>53</v>
      </c>
      <c r="B17" s="16" t="s">
        <v>4</v>
      </c>
      <c r="C17" s="16">
        <v>5312</v>
      </c>
      <c r="D17" s="16">
        <v>8993</v>
      </c>
      <c r="E17" s="16">
        <v>572</v>
      </c>
      <c r="F17" s="16">
        <v>1956</v>
      </c>
      <c r="G17" s="16">
        <v>2620</v>
      </c>
      <c r="H17" s="16">
        <v>1782</v>
      </c>
      <c r="I17" s="16">
        <v>2063</v>
      </c>
    </row>
    <row r="18" spans="1:9" ht="12.75">
      <c r="A18" s="16" t="s">
        <v>8</v>
      </c>
      <c r="B18" s="16" t="s">
        <v>36</v>
      </c>
      <c r="C18" s="16">
        <v>12411</v>
      </c>
      <c r="D18" s="16">
        <v>18702</v>
      </c>
      <c r="E18" s="16">
        <v>1919</v>
      </c>
      <c r="F18" s="16">
        <v>4877</v>
      </c>
      <c r="G18" s="16">
        <v>5194</v>
      </c>
      <c r="H18" s="16">
        <v>3382</v>
      </c>
      <c r="I18" s="16">
        <v>3330</v>
      </c>
    </row>
    <row r="19" spans="1:9" ht="12.75">
      <c r="A19" s="16" t="s">
        <v>69</v>
      </c>
      <c r="B19" s="16" t="s">
        <v>42</v>
      </c>
      <c r="C19" s="16">
        <v>23188</v>
      </c>
      <c r="D19" s="16">
        <v>32982</v>
      </c>
      <c r="E19" s="16">
        <v>3675</v>
      </c>
      <c r="F19" s="16">
        <v>9288</v>
      </c>
      <c r="G19" s="16">
        <v>9304</v>
      </c>
      <c r="H19" s="16">
        <v>5766</v>
      </c>
      <c r="I19" s="16">
        <v>4949</v>
      </c>
    </row>
    <row r="20" spans="1:9" ht="12.75">
      <c r="A20" s="16" t="s">
        <v>6</v>
      </c>
      <c r="B20" s="16" t="s">
        <v>57</v>
      </c>
      <c r="C20" s="16">
        <v>17337</v>
      </c>
      <c r="D20" s="16">
        <v>24624</v>
      </c>
      <c r="E20" s="16">
        <v>2607</v>
      </c>
      <c r="F20" s="16">
        <v>6683</v>
      </c>
      <c r="G20" s="16">
        <v>7386</v>
      </c>
      <c r="H20" s="16">
        <v>4254</v>
      </c>
      <c r="I20" s="16">
        <v>3694</v>
      </c>
    </row>
    <row r="21" spans="1:9" ht="12.75">
      <c r="A21" s="16" t="s">
        <v>10</v>
      </c>
      <c r="B21" s="16" t="s">
        <v>65</v>
      </c>
      <c r="C21" s="16">
        <v>7947</v>
      </c>
      <c r="D21" s="16">
        <v>10811</v>
      </c>
      <c r="E21" s="16">
        <v>1411</v>
      </c>
      <c r="F21" s="16">
        <v>2857</v>
      </c>
      <c r="G21" s="16">
        <v>2989</v>
      </c>
      <c r="H21" s="16">
        <v>1921</v>
      </c>
      <c r="I21" s="16">
        <v>1633</v>
      </c>
    </row>
    <row r="22" spans="1:9" ht="12.75">
      <c r="A22" s="16" t="s">
        <v>61</v>
      </c>
      <c r="B22" s="16" t="s">
        <v>25</v>
      </c>
      <c r="C22" s="16">
        <v>9304</v>
      </c>
      <c r="D22" s="16">
        <v>12917</v>
      </c>
      <c r="E22" s="16">
        <v>1577</v>
      </c>
      <c r="F22" s="16">
        <v>3405</v>
      </c>
      <c r="G22" s="16">
        <v>3653</v>
      </c>
      <c r="H22" s="16">
        <v>2321</v>
      </c>
      <c r="I22" s="16">
        <v>1961</v>
      </c>
    </row>
    <row r="23" spans="1:9" ht="12.75">
      <c r="A23" s="16" t="s">
        <v>27</v>
      </c>
      <c r="B23" s="16" t="s">
        <v>41</v>
      </c>
      <c r="C23" s="16">
        <v>9789</v>
      </c>
      <c r="D23" s="16">
        <v>16810</v>
      </c>
      <c r="E23" s="16">
        <v>1026</v>
      </c>
      <c r="F23" s="16">
        <v>3799</v>
      </c>
      <c r="G23" s="16">
        <v>5343</v>
      </c>
      <c r="H23" s="16">
        <v>3317</v>
      </c>
      <c r="I23" s="16">
        <v>3325</v>
      </c>
    </row>
    <row r="24" spans="1:9" ht="12.75">
      <c r="A24" s="16" t="s">
        <v>46</v>
      </c>
      <c r="B24" s="16" t="s">
        <v>56</v>
      </c>
      <c r="C24" s="16">
        <v>14851</v>
      </c>
      <c r="D24" s="16">
        <v>21611</v>
      </c>
      <c r="E24" s="16">
        <v>2252</v>
      </c>
      <c r="F24" s="16">
        <v>5184</v>
      </c>
      <c r="G24" s="16">
        <v>6603</v>
      </c>
      <c r="H24" s="16">
        <v>4179</v>
      </c>
      <c r="I24" s="16">
        <v>3393</v>
      </c>
    </row>
    <row r="25" spans="1:9" ht="12.75">
      <c r="A25" s="16" t="s">
        <v>5</v>
      </c>
      <c r="B25" s="16" t="s">
        <v>33</v>
      </c>
      <c r="C25" s="16">
        <v>6033</v>
      </c>
      <c r="D25" s="16">
        <v>8831</v>
      </c>
      <c r="E25" s="16">
        <v>949</v>
      </c>
      <c r="F25" s="16">
        <v>2062</v>
      </c>
      <c r="G25" s="16">
        <v>2579</v>
      </c>
      <c r="H25" s="16">
        <v>1663</v>
      </c>
      <c r="I25" s="16">
        <v>1578</v>
      </c>
    </row>
    <row r="26" spans="1:9" ht="12.75">
      <c r="A26" s="16" t="s">
        <v>83</v>
      </c>
      <c r="B26" s="16" t="s">
        <v>44</v>
      </c>
      <c r="C26" s="16">
        <v>26945</v>
      </c>
      <c r="D26" s="16">
        <v>40598</v>
      </c>
      <c r="E26" s="16">
        <v>4610</v>
      </c>
      <c r="F26" s="16">
        <v>11970</v>
      </c>
      <c r="G26" s="16">
        <v>12071</v>
      </c>
      <c r="H26" s="16">
        <v>6107</v>
      </c>
      <c r="I26" s="16">
        <v>5840</v>
      </c>
    </row>
    <row r="27" spans="1:9" ht="12.75">
      <c r="A27" s="16" t="s">
        <v>67</v>
      </c>
      <c r="B27" s="16" t="s">
        <v>50</v>
      </c>
      <c r="C27" s="16">
        <v>36608</v>
      </c>
      <c r="D27" s="16">
        <v>54561</v>
      </c>
      <c r="E27" s="16">
        <v>6152</v>
      </c>
      <c r="F27" s="16">
        <v>16921</v>
      </c>
      <c r="G27" s="16">
        <v>17067</v>
      </c>
      <c r="H27" s="16">
        <v>7920</v>
      </c>
      <c r="I27" s="16">
        <v>6501</v>
      </c>
    </row>
    <row r="28" spans="1:9" ht="12.75">
      <c r="A28" s="16" t="s">
        <v>26</v>
      </c>
      <c r="B28" s="16" t="s">
        <v>34</v>
      </c>
      <c r="C28" s="16">
        <v>16695</v>
      </c>
      <c r="D28" s="16">
        <v>24757</v>
      </c>
      <c r="E28" s="16">
        <v>2677</v>
      </c>
      <c r="F28" s="16">
        <v>6459</v>
      </c>
      <c r="G28" s="16">
        <v>7254</v>
      </c>
      <c r="H28" s="16">
        <v>4698</v>
      </c>
      <c r="I28" s="16">
        <v>3669</v>
      </c>
    </row>
    <row r="29" spans="1:9" ht="12.75">
      <c r="A29" s="16" t="s">
        <v>20</v>
      </c>
      <c r="B29" s="16" t="s">
        <v>15</v>
      </c>
      <c r="C29" s="16">
        <v>5800</v>
      </c>
      <c r="D29" s="16">
        <v>8047</v>
      </c>
      <c r="E29" s="16">
        <v>917</v>
      </c>
      <c r="F29" s="16">
        <v>1977</v>
      </c>
      <c r="G29" s="16">
        <v>2237</v>
      </c>
      <c r="H29" s="16">
        <v>1531</v>
      </c>
      <c r="I29" s="16">
        <v>1385</v>
      </c>
    </row>
    <row r="30" spans="1:9" ht="12.75">
      <c r="A30" s="16" t="s">
        <v>82</v>
      </c>
      <c r="B30" s="16" t="s">
        <v>54</v>
      </c>
      <c r="C30" s="16">
        <v>19018</v>
      </c>
      <c r="D30" s="16">
        <v>29565</v>
      </c>
      <c r="E30" s="16">
        <v>2619</v>
      </c>
      <c r="F30" s="16">
        <v>7338</v>
      </c>
      <c r="G30" s="16">
        <v>9078</v>
      </c>
      <c r="H30" s="16">
        <v>5758</v>
      </c>
      <c r="I30" s="16">
        <v>4772</v>
      </c>
    </row>
    <row r="31" spans="1:9" ht="12.75">
      <c r="A31" s="16" t="s">
        <v>32</v>
      </c>
      <c r="B31" s="16" t="s">
        <v>52</v>
      </c>
      <c r="C31" s="16">
        <v>12683</v>
      </c>
      <c r="D31" s="16">
        <v>18631</v>
      </c>
      <c r="E31" s="16">
        <v>1737</v>
      </c>
      <c r="F31" s="16">
        <v>4506</v>
      </c>
      <c r="G31" s="16">
        <v>5445</v>
      </c>
      <c r="H31" s="16">
        <v>3654</v>
      </c>
      <c r="I31" s="16">
        <v>3289</v>
      </c>
    </row>
    <row r="32" spans="1:9" ht="12.75">
      <c r="A32" s="16" t="s">
        <v>0</v>
      </c>
      <c r="B32" s="16" t="s">
        <v>55</v>
      </c>
      <c r="C32" s="16">
        <v>10215</v>
      </c>
      <c r="D32" s="16">
        <v>14444</v>
      </c>
      <c r="E32" s="16">
        <v>1650</v>
      </c>
      <c r="F32" s="16">
        <v>3688</v>
      </c>
      <c r="G32" s="16">
        <v>3810</v>
      </c>
      <c r="H32" s="16">
        <v>2782</v>
      </c>
      <c r="I32" s="16">
        <v>2514</v>
      </c>
    </row>
    <row r="33" spans="1:9" ht="12.75">
      <c r="A33" s="16" t="s">
        <v>72</v>
      </c>
      <c r="B33" s="16" t="s">
        <v>28</v>
      </c>
      <c r="C33" s="16">
        <v>26148</v>
      </c>
      <c r="D33" s="16">
        <v>39718</v>
      </c>
      <c r="E33" s="16">
        <v>3503</v>
      </c>
      <c r="F33" s="16">
        <v>9681</v>
      </c>
      <c r="G33" s="16">
        <v>12345</v>
      </c>
      <c r="H33" s="16">
        <v>7583</v>
      </c>
      <c r="I33" s="16">
        <v>6606</v>
      </c>
    </row>
    <row r="34" spans="1:9" ht="12.75">
      <c r="A34" s="16" t="s">
        <v>49</v>
      </c>
      <c r="B34" s="16" t="s">
        <v>79</v>
      </c>
      <c r="C34" s="16">
        <v>11185</v>
      </c>
      <c r="D34" s="16">
        <v>16865</v>
      </c>
      <c r="E34" s="16">
        <v>1681</v>
      </c>
      <c r="F34" s="16">
        <v>4207</v>
      </c>
      <c r="G34" s="16">
        <v>4972</v>
      </c>
      <c r="H34" s="16">
        <v>3266</v>
      </c>
      <c r="I34" s="16">
        <v>2739</v>
      </c>
    </row>
    <row r="35" spans="1:9" ht="12.75">
      <c r="A35" s="16" t="s">
        <v>76</v>
      </c>
      <c r="B35" s="16" t="s">
        <v>84</v>
      </c>
      <c r="C35" s="16">
        <v>6793</v>
      </c>
      <c r="D35" s="16">
        <v>10194</v>
      </c>
      <c r="E35" s="16">
        <v>1157</v>
      </c>
      <c r="F35" s="16">
        <v>2630</v>
      </c>
      <c r="G35" s="16">
        <v>3081</v>
      </c>
      <c r="H35" s="16">
        <v>1878</v>
      </c>
      <c r="I35" s="16">
        <v>1448</v>
      </c>
    </row>
    <row r="36" spans="1:9" ht="12.75">
      <c r="A36" s="16" t="s">
        <v>9</v>
      </c>
      <c r="B36" s="16" t="s">
        <v>35</v>
      </c>
      <c r="C36" s="16">
        <v>15585</v>
      </c>
      <c r="D36" s="16">
        <v>23439</v>
      </c>
      <c r="E36" s="16">
        <v>2097</v>
      </c>
      <c r="F36" s="16">
        <v>6573</v>
      </c>
      <c r="G36" s="16">
        <v>6861</v>
      </c>
      <c r="H36" s="16">
        <v>4234</v>
      </c>
      <c r="I36" s="16">
        <v>3674</v>
      </c>
    </row>
    <row r="37" spans="1:9" ht="12.75">
      <c r="A37" s="16" t="s">
        <v>73</v>
      </c>
      <c r="B37" s="16" t="s">
        <v>78</v>
      </c>
      <c r="C37" s="16">
        <v>16701</v>
      </c>
      <c r="D37" s="16">
        <v>25084</v>
      </c>
      <c r="E37" s="16">
        <v>2763</v>
      </c>
      <c r="F37" s="16">
        <v>6649</v>
      </c>
      <c r="G37" s="16">
        <v>7402</v>
      </c>
      <c r="H37" s="16">
        <v>4439</v>
      </c>
      <c r="I37" s="16">
        <v>3831</v>
      </c>
    </row>
    <row r="38" spans="1:9" ht="12.75">
      <c r="A38" s="16" t="s">
        <v>29</v>
      </c>
      <c r="B38" s="16" t="s">
        <v>75</v>
      </c>
      <c r="C38" s="16">
        <v>8912</v>
      </c>
      <c r="D38" s="16">
        <v>13141</v>
      </c>
      <c r="E38" s="16">
        <v>1257</v>
      </c>
      <c r="F38" s="16">
        <v>3170</v>
      </c>
      <c r="G38" s="16">
        <v>3785</v>
      </c>
      <c r="H38" s="16">
        <v>2319</v>
      </c>
      <c r="I38" s="16">
        <v>2610</v>
      </c>
    </row>
    <row r="39" spans="1:9" ht="12.75">
      <c r="A39" s="16" t="s">
        <v>68</v>
      </c>
      <c r="B39" s="16" t="s">
        <v>14</v>
      </c>
      <c r="C39" s="16">
        <v>39751</v>
      </c>
      <c r="D39" s="16">
        <v>60257</v>
      </c>
      <c r="E39" s="16">
        <v>5502</v>
      </c>
      <c r="F39" s="16">
        <v>16776</v>
      </c>
      <c r="G39" s="16">
        <v>17841</v>
      </c>
      <c r="H39" s="16">
        <v>10824</v>
      </c>
      <c r="I39" s="16">
        <v>9314</v>
      </c>
    </row>
    <row r="40" spans="1:9" ht="12.75">
      <c r="A40" s="16" t="s">
        <v>19</v>
      </c>
      <c r="B40" s="16" t="s">
        <v>81</v>
      </c>
      <c r="C40" s="16">
        <v>6834</v>
      </c>
      <c r="D40" s="16">
        <v>10133</v>
      </c>
      <c r="E40" s="16">
        <v>1016</v>
      </c>
      <c r="F40" s="16">
        <v>2289</v>
      </c>
      <c r="G40" s="16">
        <v>2741</v>
      </c>
      <c r="H40" s="16">
        <v>2104</v>
      </c>
      <c r="I40" s="16">
        <v>1983</v>
      </c>
    </row>
    <row r="41" spans="1:9" ht="12.75">
      <c r="A41" s="16" t="s">
        <v>48</v>
      </c>
      <c r="B41" s="16" t="s">
        <v>17</v>
      </c>
      <c r="C41" s="16">
        <v>7003</v>
      </c>
      <c r="D41" s="16">
        <v>9940</v>
      </c>
      <c r="E41" s="16">
        <v>988</v>
      </c>
      <c r="F41" s="16">
        <v>2481</v>
      </c>
      <c r="G41" s="16">
        <v>2894</v>
      </c>
      <c r="H41" s="16">
        <v>2039</v>
      </c>
      <c r="I41" s="16">
        <v>1538</v>
      </c>
    </row>
    <row r="42" spans="1:9" ht="12.75">
      <c r="A42" s="16" t="s">
        <v>59</v>
      </c>
      <c r="B42" s="16" t="s">
        <v>80</v>
      </c>
      <c r="C42" s="16">
        <v>10490</v>
      </c>
      <c r="D42" s="16">
        <v>15888</v>
      </c>
      <c r="E42" s="16">
        <v>1544</v>
      </c>
      <c r="F42" s="16">
        <v>4005</v>
      </c>
      <c r="G42" s="16">
        <v>4493</v>
      </c>
      <c r="H42" s="16">
        <v>3101</v>
      </c>
      <c r="I42" s="16">
        <v>2745</v>
      </c>
    </row>
    <row r="43" spans="1:9" ht="12.75">
      <c r="A43" s="16" t="s">
        <v>63</v>
      </c>
      <c r="B43" s="16" t="s">
        <v>31</v>
      </c>
      <c r="C43" s="16">
        <v>9139</v>
      </c>
      <c r="D43" s="16">
        <v>12734</v>
      </c>
      <c r="E43" s="16">
        <v>1202</v>
      </c>
      <c r="F43" s="16">
        <v>3239</v>
      </c>
      <c r="G43" s="16">
        <v>3733</v>
      </c>
      <c r="H43" s="16">
        <v>2414</v>
      </c>
      <c r="I43" s="16">
        <v>2146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2017-10-05T11:41:17Z</dcterms:modified>
  <cp:category/>
  <cp:version/>
  <cp:contentType/>
  <cp:contentStatus/>
</cp:coreProperties>
</file>