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<sst xmlns="http://schemas.openxmlformats.org/spreadsheetml/2006/main" count="201" uniqueCount="108">
  <si>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</si>
  <si>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</si>
  <si>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</si>
  <si>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</si>
  <si>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</si>
  <si>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</si>
  <si>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</si>
  <si>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</si>
  <si>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</si>
  <si>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</si>
  <si>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</si>
  <si>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</si>
  <si>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</si>
  <si>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</si>
  <si>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</si>
  <si>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</si>
  <si>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</si>
  <si>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</si>
  <si>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</si>
  <si>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</si>
  <si>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</si>
  <si>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</si>
  <si>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</si>
  <si>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</si>
  <si>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</si>
  <si>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</si>
  <si>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</si>
  <si>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</si>
  <si>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</si>
  <si>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</si>
  <si>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</si>
  <si>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</si>
  <si>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</si>
  <si>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</si>
  <si>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</si>
  <si>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</si>
  <si>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</si>
  <si>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</si>
  <si>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</si>
  <si>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</si>
  <si>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</si>
  <si>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</si>
  <si>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</si>
  <si>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</si>
  <si>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</si>
  <si>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</si>
  <si>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</si>
  <si>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</si>
  <si>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</si>
  <si>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</si>
  <si>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</si>
  <si>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</si>
  <si>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</si>
  <si>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</si>
  <si>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</si>
  <si>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</si>
  <si>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</si>
  <si>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</si>
  <si>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</si>
  <si>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</si>
  <si>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</si>
  <si>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</si>
  <si>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</si>
  <si>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</si>
  <si>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</si>
  <si>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</si>
  <si>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</si>
  <si>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</si>
  <si>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</si>
  <si>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</si>
  <si>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</si>
  <si>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</si>
  <si>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</si>
  <si>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</si>
  <si>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</si>
  <si>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</si>
  <si>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</si>
  <si>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</si>
  <si>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</si>
  <si>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</si>
  <si>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</si>
  <si>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</si>
  <si>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</si>
  <si>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</si>
  <si>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</si>
  <si>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</si>
  <si>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</si>
  <si>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</si>
  <si>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</si>
  <si>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</si>
  <si>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</si>
  <si>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</si>
  <si>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</si>
  <si>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</si>
  <si>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</si>
  <si>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</si>
  <si>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</si>
  <si>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</si>
  <si>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</si>
  <si>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</si>
  <si>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</si>
  <si>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</si>
  <si>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</si>
  <si>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</si>
  <si>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</si>
  <si>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</si>
  <si>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</si>
  <si>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31.10.2017</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</si>
</sst>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20" t="s">
        <v>85</v>
      </c>
      <c r="C4" s="20" t="s">
        <v>90</v>
      </c>
      <c r="D4" s="23" t="s">
        <v>106</v>
      </c>
      <c r="E4" s="19" t="s">
        <v>92</v>
      </c>
      <c r="F4" s="19"/>
      <c r="G4" s="19"/>
      <c r="H4" s="19"/>
      <c r="I4" s="19"/>
      <c r="J4" s="19"/>
      <c r="K4" s="19"/>
      <c r="L4" s="19"/>
      <c r="M4" s="19"/>
      <c r="N4" s="19"/>
    </row>
    <row r="5" spans="1:14" s="8" customFormat="1" ht="21.75" customHeight="1">
      <c r="A5" s="6" t="s">
        <v>39</v>
      </c>
      <c r="B5" s="21"/>
      <c r="C5" s="21"/>
      <c r="D5" s="24"/>
      <c r="E5" s="19" t="s">
        <v>95</v>
      </c>
      <c r="F5" s="19"/>
      <c r="G5" s="19" t="s">
        <v>86</v>
      </c>
      <c r="H5" s="19"/>
      <c r="I5" s="19" t="s">
        <v>87</v>
      </c>
      <c r="J5" s="19"/>
      <c r="K5" s="19" t="s">
        <v>88</v>
      </c>
      <c r="L5" s="19"/>
      <c r="M5" s="19" t="s">
        <v>89</v>
      </c>
      <c r="N5" s="19"/>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11642</v>
      </c>
      <c r="D7" s="9">
        <f>E7+G7+I7+K7+M7</f>
        <v>12101</v>
      </c>
      <c r="E7" s="9">
        <f>man!E2</f>
        <v>1891</v>
      </c>
      <c r="F7" s="10">
        <f>E7/D7*100</f>
        <v>15.626807701842823</v>
      </c>
      <c r="G7" s="9">
        <f>man!F2</f>
        <v>3137</v>
      </c>
      <c r="H7" s="10">
        <f>G7/D7*100</f>
        <v>25.9234773985621</v>
      </c>
      <c r="I7" s="9">
        <f>man!G2</f>
        <v>3643</v>
      </c>
      <c r="J7" s="10">
        <f>I7/D7*100</f>
        <v>30.104950004131894</v>
      </c>
      <c r="K7" s="9">
        <f>man!H2</f>
        <v>1985</v>
      </c>
      <c r="L7" s="10">
        <f>K7/D7*100</f>
        <v>16.403603008015864</v>
      </c>
      <c r="M7" s="9">
        <f>man!I2</f>
        <v>1445</v>
      </c>
      <c r="N7" s="10">
        <f>M7/D7*100</f>
        <v>11.941161887447318</v>
      </c>
      <c r="P7" s="16"/>
      <c r="Q7" s="15"/>
      <c r="R7" s="15"/>
    </row>
    <row r="8" spans="1:18" ht="12.75">
      <c r="A8" s="1" t="s">
        <v>47</v>
      </c>
      <c r="B8" s="3" t="s">
        <v>11</v>
      </c>
      <c r="C8" s="9">
        <f>man!C3</f>
        <v>10875</v>
      </c>
      <c r="D8" s="9">
        <f aca="true" t="shared" si="0" ref="D8:D48">E8+G8+I8+K8+M8</f>
        <v>11879</v>
      </c>
      <c r="E8" s="9">
        <f>man!E3</f>
        <v>1588</v>
      </c>
      <c r="F8" s="10">
        <f aca="true" t="shared" si="1" ref="F8:F48">E8/D8*100</f>
        <v>13.368128630356091</v>
      </c>
      <c r="G8" s="9">
        <f>man!F3</f>
        <v>2888</v>
      </c>
      <c r="H8" s="10">
        <f aca="true" t="shared" si="2" ref="H8:H48">G8/D8*100</f>
        <v>24.311810758481354</v>
      </c>
      <c r="I8" s="9">
        <f>man!G3</f>
        <v>3572</v>
      </c>
      <c r="J8" s="10">
        <f aca="true" t="shared" si="3" ref="J8:J48">I8/D8*100</f>
        <v>30.069871201279568</v>
      </c>
      <c r="K8" s="9">
        <f>man!H3</f>
        <v>2087</v>
      </c>
      <c r="L8" s="10">
        <f aca="true" t="shared" si="4" ref="L8:L48">K8/D8*100</f>
        <v>17.568818924151863</v>
      </c>
      <c r="M8" s="9">
        <f>man!I3</f>
        <v>1744</v>
      </c>
      <c r="N8" s="10">
        <f aca="true" t="shared" si="5" ref="N8:N48">M8/D8*100</f>
        <v>14.68137048573112</v>
      </c>
      <c r="P8" s="16"/>
      <c r="Q8" s="15"/>
      <c r="R8" s="15"/>
    </row>
    <row r="9" spans="1:18" ht="12.75">
      <c r="A9" s="1" t="s">
        <v>58</v>
      </c>
      <c r="B9" s="3" t="s">
        <v>13</v>
      </c>
      <c r="C9" s="9">
        <f>man!C4</f>
        <v>10625</v>
      </c>
      <c r="D9" s="9">
        <f t="shared" si="0"/>
        <v>11415</v>
      </c>
      <c r="E9" s="9">
        <f>man!E4</f>
        <v>1272</v>
      </c>
      <c r="F9" s="10">
        <f t="shared" si="1"/>
        <v>11.14323258869908</v>
      </c>
      <c r="G9" s="9">
        <f>man!F4</f>
        <v>2820</v>
      </c>
      <c r="H9" s="10">
        <f t="shared" si="2"/>
        <v>24.704336399474375</v>
      </c>
      <c r="I9" s="9">
        <f>man!G4</f>
        <v>3543</v>
      </c>
      <c r="J9" s="10">
        <f t="shared" si="3"/>
        <v>31.038107752956634</v>
      </c>
      <c r="K9" s="9">
        <f>man!H4</f>
        <v>2167</v>
      </c>
      <c r="L9" s="10">
        <f t="shared" si="4"/>
        <v>18.983793254489704</v>
      </c>
      <c r="M9" s="9">
        <f>man!I4</f>
        <v>1613</v>
      </c>
      <c r="N9" s="10">
        <f t="shared" si="5"/>
        <v>14.130530004380201</v>
      </c>
      <c r="P9" s="16"/>
      <c r="Q9" s="15"/>
      <c r="R9" s="15"/>
    </row>
    <row r="10" spans="1:18" ht="12.75">
      <c r="A10" s="1" t="s">
        <v>2</v>
      </c>
      <c r="B10" s="3" t="s">
        <v>62</v>
      </c>
      <c r="C10" s="9">
        <f>man!C5</f>
        <v>10437</v>
      </c>
      <c r="D10" s="9">
        <f t="shared" si="0"/>
        <v>11565</v>
      </c>
      <c r="E10" s="9">
        <f>man!E5</f>
        <v>1301</v>
      </c>
      <c r="F10" s="10">
        <f t="shared" si="1"/>
        <v>11.249459576307826</v>
      </c>
      <c r="G10" s="9">
        <f>man!F5</f>
        <v>2857</v>
      </c>
      <c r="H10" s="10">
        <f t="shared" si="2"/>
        <v>24.703847816688285</v>
      </c>
      <c r="I10" s="9">
        <f>man!G5</f>
        <v>3366</v>
      </c>
      <c r="J10" s="10">
        <f t="shared" si="3"/>
        <v>29.105058365758758</v>
      </c>
      <c r="K10" s="9">
        <f>man!H5</f>
        <v>2191</v>
      </c>
      <c r="L10" s="10">
        <f t="shared" si="4"/>
        <v>18.945092952875054</v>
      </c>
      <c r="M10" s="9">
        <f>man!I5</f>
        <v>1850</v>
      </c>
      <c r="N10" s="10">
        <f t="shared" si="5"/>
        <v>15.99654128837008</v>
      </c>
      <c r="P10" s="16"/>
      <c r="Q10" s="15"/>
      <c r="R10" s="15"/>
    </row>
    <row r="11" spans="1:18" ht="12.75">
      <c r="A11" s="1" t="s">
        <v>1</v>
      </c>
      <c r="B11" s="3" t="s">
        <v>60</v>
      </c>
      <c r="C11" s="9">
        <f>man!C6</f>
        <v>16152</v>
      </c>
      <c r="D11" s="9">
        <f t="shared" si="0"/>
        <v>16867</v>
      </c>
      <c r="E11" s="9">
        <f>man!E6</f>
        <v>2913</v>
      </c>
      <c r="F11" s="10">
        <f t="shared" si="1"/>
        <v>17.270409675698108</v>
      </c>
      <c r="G11" s="9">
        <f>man!F6</f>
        <v>5022</v>
      </c>
      <c r="H11" s="10">
        <f t="shared" si="2"/>
        <v>29.774115136064506</v>
      </c>
      <c r="I11" s="9">
        <f>man!G6</f>
        <v>4891</v>
      </c>
      <c r="J11" s="10">
        <f t="shared" si="3"/>
        <v>28.997450643267918</v>
      </c>
      <c r="K11" s="9">
        <f>man!H6</f>
        <v>2441</v>
      </c>
      <c r="L11" s="10">
        <f t="shared" si="4"/>
        <v>14.472046006995908</v>
      </c>
      <c r="M11" s="9">
        <f>man!I6</f>
        <v>1600</v>
      </c>
      <c r="N11" s="10">
        <f t="shared" si="5"/>
        <v>9.485978537973558</v>
      </c>
      <c r="P11" s="16"/>
      <c r="Q11" s="15"/>
      <c r="R11" s="15"/>
    </row>
    <row r="12" spans="1:18" ht="12.75">
      <c r="A12" s="1" t="s">
        <v>21</v>
      </c>
      <c r="B12" s="3" t="s">
        <v>70</v>
      </c>
      <c r="C12" s="9">
        <f>man!C7</f>
        <v>9359</v>
      </c>
      <c r="D12" s="9">
        <f t="shared" si="0"/>
        <v>10368</v>
      </c>
      <c r="E12" s="9">
        <f>man!E7</f>
        <v>1670</v>
      </c>
      <c r="F12" s="10">
        <f t="shared" si="1"/>
        <v>16.107253086419753</v>
      </c>
      <c r="G12" s="9">
        <f>man!F7</f>
        <v>2449</v>
      </c>
      <c r="H12" s="10">
        <f t="shared" si="2"/>
        <v>23.620756172839506</v>
      </c>
      <c r="I12" s="9">
        <f>man!G7</f>
        <v>2826</v>
      </c>
      <c r="J12" s="10">
        <f t="shared" si="3"/>
        <v>27.256944444444443</v>
      </c>
      <c r="K12" s="9">
        <f>man!H7</f>
        <v>1874</v>
      </c>
      <c r="L12" s="10">
        <f t="shared" si="4"/>
        <v>18.07484567901235</v>
      </c>
      <c r="M12" s="9">
        <f>man!I7</f>
        <v>1549</v>
      </c>
      <c r="N12" s="10">
        <f t="shared" si="5"/>
        <v>14.94020061728395</v>
      </c>
      <c r="P12" s="16"/>
      <c r="Q12" s="15"/>
      <c r="R12" s="15"/>
    </row>
    <row r="13" spans="1:18" ht="12.75">
      <c r="A13" s="1" t="s">
        <v>18</v>
      </c>
      <c r="B13" s="3" t="s">
        <v>37</v>
      </c>
      <c r="C13" s="9">
        <f>man!C8</f>
        <v>7570</v>
      </c>
      <c r="D13" s="9">
        <f t="shared" si="0"/>
        <v>8033</v>
      </c>
      <c r="E13" s="9">
        <f>man!E8</f>
        <v>1007</v>
      </c>
      <c r="F13" s="10">
        <f t="shared" si="1"/>
        <v>12.535789866799451</v>
      </c>
      <c r="G13" s="9">
        <f>man!F8</f>
        <v>1930</v>
      </c>
      <c r="H13" s="10">
        <f t="shared" si="2"/>
        <v>24.02589319058882</v>
      </c>
      <c r="I13" s="9">
        <f>man!G8</f>
        <v>2616</v>
      </c>
      <c r="J13" s="10">
        <f t="shared" si="3"/>
        <v>32.56566662517117</v>
      </c>
      <c r="K13" s="9">
        <f>man!H8</f>
        <v>1493</v>
      </c>
      <c r="L13" s="10">
        <f t="shared" si="4"/>
        <v>18.58583343707208</v>
      </c>
      <c r="M13" s="9">
        <f>man!I8</f>
        <v>987</v>
      </c>
      <c r="N13" s="10">
        <f t="shared" si="5"/>
        <v>12.28681688036848</v>
      </c>
      <c r="P13" s="16"/>
      <c r="Q13" s="15"/>
      <c r="R13" s="15"/>
    </row>
    <row r="14" spans="1:18" ht="12.75">
      <c r="A14" s="1" t="s">
        <v>22</v>
      </c>
      <c r="B14" s="3" t="s">
        <v>74</v>
      </c>
      <c r="C14" s="9">
        <f>man!C9</f>
        <v>9700</v>
      </c>
      <c r="D14" s="9">
        <f t="shared" si="0"/>
        <v>9991</v>
      </c>
      <c r="E14" s="9">
        <f>man!E9</f>
        <v>1143</v>
      </c>
      <c r="F14" s="10">
        <f t="shared" si="1"/>
        <v>11.440296266639976</v>
      </c>
      <c r="G14" s="9">
        <f>man!F9</f>
        <v>2800</v>
      </c>
      <c r="H14" s="10">
        <f t="shared" si="2"/>
        <v>28.025222700430387</v>
      </c>
      <c r="I14" s="9">
        <f>man!G9</f>
        <v>2821</v>
      </c>
      <c r="J14" s="10">
        <f t="shared" si="3"/>
        <v>28.235411870683613</v>
      </c>
      <c r="K14" s="9">
        <f>man!H9</f>
        <v>1729</v>
      </c>
      <c r="L14" s="10">
        <f t="shared" si="4"/>
        <v>17.305575017515764</v>
      </c>
      <c r="M14" s="9">
        <f>man!I9</f>
        <v>1498</v>
      </c>
      <c r="N14" s="10">
        <f t="shared" si="5"/>
        <v>14.993494144730256</v>
      </c>
      <c r="P14" s="16"/>
      <c r="Q14" s="15"/>
      <c r="R14" s="15"/>
    </row>
    <row r="15" spans="1:18" ht="12.75">
      <c r="A15" s="1" t="s">
        <v>24</v>
      </c>
      <c r="B15" s="3" t="s">
        <v>71</v>
      </c>
      <c r="C15" s="9">
        <f>man!C10</f>
        <v>5887</v>
      </c>
      <c r="D15" s="9">
        <f t="shared" si="0"/>
        <v>6234</v>
      </c>
      <c r="E15" s="9">
        <f>man!E10</f>
        <v>716</v>
      </c>
      <c r="F15" s="10">
        <f t="shared" si="1"/>
        <v>11.485402630734681</v>
      </c>
      <c r="G15" s="9">
        <f>man!F10</f>
        <v>1404</v>
      </c>
      <c r="H15" s="10">
        <f t="shared" si="2"/>
        <v>22.52165543792108</v>
      </c>
      <c r="I15" s="9">
        <f>man!G10</f>
        <v>1944</v>
      </c>
      <c r="J15" s="10">
        <f t="shared" si="3"/>
        <v>31.183830606352263</v>
      </c>
      <c r="K15" s="9">
        <f>man!H10</f>
        <v>1165</v>
      </c>
      <c r="L15" s="10">
        <f t="shared" si="4"/>
        <v>18.68784087263394</v>
      </c>
      <c r="M15" s="9">
        <f>man!I10</f>
        <v>1005</v>
      </c>
      <c r="N15" s="10">
        <f t="shared" si="5"/>
        <v>16.121270452358036</v>
      </c>
      <c r="P15" s="16"/>
      <c r="Q15" s="15"/>
      <c r="R15" s="15"/>
    </row>
    <row r="16" spans="1:18" ht="12.75">
      <c r="A16" s="1" t="s">
        <v>30</v>
      </c>
      <c r="B16" s="3" t="s">
        <v>45</v>
      </c>
      <c r="C16" s="9">
        <f>man!C11</f>
        <v>27362</v>
      </c>
      <c r="D16" s="9">
        <f t="shared" si="0"/>
        <v>28420</v>
      </c>
      <c r="E16" s="9">
        <f>man!E11</f>
        <v>2410</v>
      </c>
      <c r="F16" s="10">
        <f t="shared" si="1"/>
        <v>8.479943701618579</v>
      </c>
      <c r="G16" s="9">
        <f>man!F11</f>
        <v>8461</v>
      </c>
      <c r="H16" s="10">
        <f t="shared" si="2"/>
        <v>29.771287825475017</v>
      </c>
      <c r="I16" s="9">
        <f>man!G11</f>
        <v>8069</v>
      </c>
      <c r="J16" s="10">
        <f t="shared" si="3"/>
        <v>28.39197748064743</v>
      </c>
      <c r="K16" s="9">
        <f>man!H11</f>
        <v>4974</v>
      </c>
      <c r="L16" s="10">
        <f t="shared" si="4"/>
        <v>17.50175932441942</v>
      </c>
      <c r="M16" s="9">
        <f>man!I11</f>
        <v>4506</v>
      </c>
      <c r="N16" s="10">
        <f t="shared" si="5"/>
        <v>15.855031667839551</v>
      </c>
      <c r="P16" s="16"/>
      <c r="Q16" s="15"/>
      <c r="R16" s="15"/>
    </row>
    <row r="17" spans="1:18" ht="12.75">
      <c r="A17" s="1" t="s">
        <v>77</v>
      </c>
      <c r="B17" s="3" t="s">
        <v>16</v>
      </c>
      <c r="C17" s="9">
        <f>man!C12</f>
        <v>6975</v>
      </c>
      <c r="D17" s="9">
        <f t="shared" si="0"/>
        <v>7307</v>
      </c>
      <c r="E17" s="9">
        <f>man!E12</f>
        <v>894</v>
      </c>
      <c r="F17" s="10">
        <f t="shared" si="1"/>
        <v>12.2348433009443</v>
      </c>
      <c r="G17" s="9">
        <f>man!F12</f>
        <v>1779</v>
      </c>
      <c r="H17" s="10">
        <f t="shared" si="2"/>
        <v>24.346517038456277</v>
      </c>
      <c r="I17" s="9">
        <f>man!G12</f>
        <v>2254</v>
      </c>
      <c r="J17" s="10">
        <f t="shared" si="3"/>
        <v>30.84713288627344</v>
      </c>
      <c r="K17" s="9">
        <f>man!H12</f>
        <v>1307</v>
      </c>
      <c r="L17" s="10">
        <f t="shared" si="4"/>
        <v>17.88695771178322</v>
      </c>
      <c r="M17" s="9">
        <f>man!I12</f>
        <v>1073</v>
      </c>
      <c r="N17" s="10">
        <f t="shared" si="5"/>
        <v>14.684549062542768</v>
      </c>
      <c r="P17" s="16"/>
      <c r="Q17" s="15"/>
      <c r="R17" s="15"/>
    </row>
    <row r="18" spans="1:18" ht="12.75">
      <c r="A18" s="1" t="s">
        <v>64</v>
      </c>
      <c r="B18" s="3" t="s">
        <v>12</v>
      </c>
      <c r="C18" s="9">
        <f>man!C13</f>
        <v>5636</v>
      </c>
      <c r="D18" s="9">
        <f t="shared" si="0"/>
        <v>6000</v>
      </c>
      <c r="E18" s="9">
        <f>man!E13</f>
        <v>801</v>
      </c>
      <c r="F18" s="10">
        <f t="shared" si="1"/>
        <v>13.350000000000001</v>
      </c>
      <c r="G18" s="9">
        <f>man!F13</f>
        <v>1553</v>
      </c>
      <c r="H18" s="10">
        <f t="shared" si="2"/>
        <v>25.883333333333336</v>
      </c>
      <c r="I18" s="9">
        <f>man!G13</f>
        <v>1667</v>
      </c>
      <c r="J18" s="10">
        <f t="shared" si="3"/>
        <v>27.78333333333333</v>
      </c>
      <c r="K18" s="9">
        <f>man!H13</f>
        <v>1050</v>
      </c>
      <c r="L18" s="10">
        <f t="shared" si="4"/>
        <v>17.5</v>
      </c>
      <c r="M18" s="9">
        <f>man!I13</f>
        <v>929</v>
      </c>
      <c r="N18" s="10">
        <f t="shared" si="5"/>
        <v>15.483333333333333</v>
      </c>
      <c r="P18" s="16"/>
      <c r="Q18" s="15"/>
      <c r="R18" s="15"/>
    </row>
    <row r="19" spans="1:18" ht="12.75">
      <c r="A19" s="1" t="s">
        <v>38</v>
      </c>
      <c r="B19" s="3" t="s">
        <v>3</v>
      </c>
      <c r="C19" s="9">
        <f>man!C14</f>
        <v>4767</v>
      </c>
      <c r="D19" s="9">
        <f t="shared" si="0"/>
        <v>5080</v>
      </c>
      <c r="E19" s="9">
        <f>man!E14</f>
        <v>684</v>
      </c>
      <c r="F19" s="10">
        <f t="shared" si="1"/>
        <v>13.46456692913386</v>
      </c>
      <c r="G19" s="9">
        <f>man!F14</f>
        <v>1312</v>
      </c>
      <c r="H19" s="10">
        <f t="shared" si="2"/>
        <v>25.826771653543307</v>
      </c>
      <c r="I19" s="9">
        <f>man!G14</f>
        <v>1509</v>
      </c>
      <c r="J19" s="10">
        <f t="shared" si="3"/>
        <v>29.70472440944882</v>
      </c>
      <c r="K19" s="9">
        <f>man!H14</f>
        <v>857</v>
      </c>
      <c r="L19" s="10">
        <f t="shared" si="4"/>
        <v>16.870078740157478</v>
      </c>
      <c r="M19" s="9">
        <f>man!I14</f>
        <v>718</v>
      </c>
      <c r="N19" s="10">
        <f t="shared" si="5"/>
        <v>14.133858267716533</v>
      </c>
      <c r="P19" s="16"/>
      <c r="Q19" s="15"/>
      <c r="R19" s="15"/>
    </row>
    <row r="20" spans="1:18" ht="12.75">
      <c r="A20" s="1" t="s">
        <v>51</v>
      </c>
      <c r="B20" s="3" t="s">
        <v>43</v>
      </c>
      <c r="C20" s="9">
        <f>man!C15</f>
        <v>17238</v>
      </c>
      <c r="D20" s="9">
        <f t="shared" si="0"/>
        <v>17737</v>
      </c>
      <c r="E20" s="9">
        <f>man!E15</f>
        <v>2246</v>
      </c>
      <c r="F20" s="10">
        <f t="shared" si="1"/>
        <v>12.662795286688844</v>
      </c>
      <c r="G20" s="9">
        <f>man!F15</f>
        <v>4961</v>
      </c>
      <c r="H20" s="10">
        <f t="shared" si="2"/>
        <v>27.969780684444945</v>
      </c>
      <c r="I20" s="9">
        <f>man!G15</f>
        <v>5073</v>
      </c>
      <c r="J20" s="10">
        <f t="shared" si="3"/>
        <v>28.601229069177425</v>
      </c>
      <c r="K20" s="9">
        <f>man!H15</f>
        <v>3058</v>
      </c>
      <c r="L20" s="10">
        <f t="shared" si="4"/>
        <v>17.240796075999324</v>
      </c>
      <c r="M20" s="9">
        <f>man!I15</f>
        <v>2399</v>
      </c>
      <c r="N20" s="10">
        <f t="shared" si="5"/>
        <v>13.525398883689462</v>
      </c>
      <c r="P20" s="16"/>
      <c r="Q20" s="15"/>
      <c r="R20" s="15"/>
    </row>
    <row r="21" spans="1:18" ht="12.75">
      <c r="A21" s="1" t="s">
        <v>23</v>
      </c>
      <c r="B21" s="3" t="s">
        <v>40</v>
      </c>
      <c r="C21" s="9">
        <f>man!C16</f>
        <v>10938</v>
      </c>
      <c r="D21" s="9">
        <f t="shared" si="0"/>
        <v>11655</v>
      </c>
      <c r="E21" s="9">
        <f>man!E16</f>
        <v>1374</v>
      </c>
      <c r="F21" s="10">
        <f t="shared" si="1"/>
        <v>11.788931788931789</v>
      </c>
      <c r="G21" s="9">
        <f>man!F16</f>
        <v>2800</v>
      </c>
      <c r="H21" s="10">
        <f t="shared" si="2"/>
        <v>24.024024024024023</v>
      </c>
      <c r="I21" s="9">
        <f>man!G16</f>
        <v>3297</v>
      </c>
      <c r="J21" s="10">
        <f t="shared" si="3"/>
        <v>28.28828828828829</v>
      </c>
      <c r="K21" s="9">
        <f>man!H16</f>
        <v>2055</v>
      </c>
      <c r="L21" s="10">
        <f t="shared" si="4"/>
        <v>17.63191763191763</v>
      </c>
      <c r="M21" s="9">
        <f>man!I16</f>
        <v>2129</v>
      </c>
      <c r="N21" s="10">
        <f t="shared" si="5"/>
        <v>18.266838266838267</v>
      </c>
      <c r="P21" s="16"/>
      <c r="Q21" s="15"/>
      <c r="R21" s="15"/>
    </row>
    <row r="22" spans="1:18" ht="12.75">
      <c r="A22" s="1" t="s">
        <v>53</v>
      </c>
      <c r="B22" s="3" t="s">
        <v>4</v>
      </c>
      <c r="C22" s="9">
        <f>man!C17</f>
        <v>4627</v>
      </c>
      <c r="D22" s="9">
        <f t="shared" si="0"/>
        <v>4969</v>
      </c>
      <c r="E22" s="9">
        <f>man!E17</f>
        <v>569</v>
      </c>
      <c r="F22" s="10">
        <f t="shared" si="1"/>
        <v>11.450996176293017</v>
      </c>
      <c r="G22" s="9">
        <f>man!F17</f>
        <v>1415</v>
      </c>
      <c r="H22" s="10">
        <f t="shared" si="2"/>
        <v>28.476554638760316</v>
      </c>
      <c r="I22" s="9">
        <f>man!G17</f>
        <v>1526</v>
      </c>
      <c r="J22" s="10">
        <f t="shared" si="3"/>
        <v>30.710404507949285</v>
      </c>
      <c r="K22" s="9">
        <f>man!H17</f>
        <v>828</v>
      </c>
      <c r="L22" s="10">
        <f t="shared" si="4"/>
        <v>16.66331253773395</v>
      </c>
      <c r="M22" s="9">
        <f>man!I17</f>
        <v>631</v>
      </c>
      <c r="N22" s="10">
        <f t="shared" si="5"/>
        <v>12.698732139263432</v>
      </c>
      <c r="P22" s="16"/>
      <c r="Q22" s="15"/>
      <c r="R22" s="15"/>
    </row>
    <row r="23" spans="1:18" ht="12.75">
      <c r="A23" s="1" t="s">
        <v>8</v>
      </c>
      <c r="B23" s="3" t="s">
        <v>36</v>
      </c>
      <c r="C23" s="9">
        <f>man!C18</f>
        <v>11668</v>
      </c>
      <c r="D23" s="9">
        <f t="shared" si="0"/>
        <v>13073</v>
      </c>
      <c r="E23" s="9">
        <f>man!E18</f>
        <v>2127</v>
      </c>
      <c r="F23" s="10">
        <f t="shared" si="1"/>
        <v>16.27017517019812</v>
      </c>
      <c r="G23" s="9">
        <f>man!F18</f>
        <v>3468</v>
      </c>
      <c r="H23" s="10">
        <f t="shared" si="2"/>
        <v>26.527958387516254</v>
      </c>
      <c r="I23" s="9">
        <f>man!G18</f>
        <v>3469</v>
      </c>
      <c r="J23" s="10">
        <f t="shared" si="3"/>
        <v>26.535607741145874</v>
      </c>
      <c r="K23" s="9">
        <f>man!H18</f>
        <v>2160</v>
      </c>
      <c r="L23" s="10">
        <f t="shared" si="4"/>
        <v>16.52260383997552</v>
      </c>
      <c r="M23" s="9">
        <f>man!I18</f>
        <v>1849</v>
      </c>
      <c r="N23" s="10">
        <f t="shared" si="5"/>
        <v>14.143654861164231</v>
      </c>
      <c r="P23" s="16"/>
      <c r="Q23" s="15"/>
      <c r="R23" s="15"/>
    </row>
    <row r="24" spans="1:18" ht="12.75">
      <c r="A24" s="1" t="s">
        <v>69</v>
      </c>
      <c r="B24" s="3" t="s">
        <v>42</v>
      </c>
      <c r="C24" s="9">
        <f>man!C19</f>
        <v>12268</v>
      </c>
      <c r="D24" s="9">
        <f t="shared" si="0"/>
        <v>13344</v>
      </c>
      <c r="E24" s="9">
        <f>man!E19</f>
        <v>2066</v>
      </c>
      <c r="F24" s="10">
        <f t="shared" si="1"/>
        <v>15.482613908872903</v>
      </c>
      <c r="G24" s="9">
        <f>man!F19</f>
        <v>3607</v>
      </c>
      <c r="H24" s="10">
        <f t="shared" si="2"/>
        <v>27.030875299760194</v>
      </c>
      <c r="I24" s="9">
        <f>man!G19</f>
        <v>3718</v>
      </c>
      <c r="J24" s="10">
        <f t="shared" si="3"/>
        <v>27.862709832134293</v>
      </c>
      <c r="K24" s="9">
        <f>man!H19</f>
        <v>2179</v>
      </c>
      <c r="L24" s="10">
        <f t="shared" si="4"/>
        <v>16.32943645083933</v>
      </c>
      <c r="M24" s="9">
        <f>man!I19</f>
        <v>1774</v>
      </c>
      <c r="N24" s="10">
        <f t="shared" si="5"/>
        <v>13.294364508393286</v>
      </c>
      <c r="P24" s="16"/>
      <c r="Q24" s="15"/>
      <c r="R24" s="15"/>
    </row>
    <row r="25" spans="1:18" ht="12.75">
      <c r="A25" s="1" t="s">
        <v>6</v>
      </c>
      <c r="B25" s="3" t="s">
        <v>57</v>
      </c>
      <c r="C25" s="9">
        <f>man!C20</f>
        <v>7497</v>
      </c>
      <c r="D25" s="9">
        <f t="shared" si="0"/>
        <v>8635</v>
      </c>
      <c r="E25" s="9">
        <f>man!E20</f>
        <v>1005</v>
      </c>
      <c r="F25" s="10">
        <f t="shared" si="1"/>
        <v>11.638679791546034</v>
      </c>
      <c r="G25" s="9">
        <f>man!F20</f>
        <v>2174</v>
      </c>
      <c r="H25" s="10">
        <f t="shared" si="2"/>
        <v>25.17660683265779</v>
      </c>
      <c r="I25" s="9">
        <f>man!G20</f>
        <v>2536</v>
      </c>
      <c r="J25" s="10">
        <f t="shared" si="3"/>
        <v>29.368847712796757</v>
      </c>
      <c r="K25" s="9">
        <f>man!H20</f>
        <v>1645</v>
      </c>
      <c r="L25" s="10">
        <f t="shared" si="4"/>
        <v>19.05037637521714</v>
      </c>
      <c r="M25" s="9">
        <f>man!I20</f>
        <v>1275</v>
      </c>
      <c r="N25" s="10">
        <f t="shared" si="5"/>
        <v>14.765489287782282</v>
      </c>
      <c r="P25" s="16"/>
      <c r="Q25" s="15"/>
      <c r="R25" s="15"/>
    </row>
    <row r="26" spans="1:18" ht="12.75">
      <c r="A26" s="1" t="s">
        <v>10</v>
      </c>
      <c r="B26" s="3" t="s">
        <v>65</v>
      </c>
      <c r="C26" s="9">
        <f>man!C21</f>
        <v>3161</v>
      </c>
      <c r="D26" s="9">
        <f t="shared" si="0"/>
        <v>3317</v>
      </c>
      <c r="E26" s="9">
        <f>man!E21</f>
        <v>636</v>
      </c>
      <c r="F26" s="10">
        <f t="shared" si="1"/>
        <v>19.17395236659632</v>
      </c>
      <c r="G26" s="9">
        <f>man!F21</f>
        <v>855</v>
      </c>
      <c r="H26" s="10">
        <f t="shared" si="2"/>
        <v>25.77630388905638</v>
      </c>
      <c r="I26" s="9">
        <f>man!G21</f>
        <v>858</v>
      </c>
      <c r="J26" s="10">
        <f t="shared" si="3"/>
        <v>25.86674706059692</v>
      </c>
      <c r="K26" s="9">
        <f>man!H21</f>
        <v>503</v>
      </c>
      <c r="L26" s="10">
        <f t="shared" si="4"/>
        <v>15.16430509496533</v>
      </c>
      <c r="M26" s="9">
        <f>man!I21</f>
        <v>465</v>
      </c>
      <c r="N26" s="10">
        <f t="shared" si="5"/>
        <v>14.018691588785046</v>
      </c>
      <c r="P26" s="16"/>
      <c r="Q26" s="15"/>
      <c r="R26" s="15"/>
    </row>
    <row r="27" spans="1:18" ht="12.75">
      <c r="A27" s="1" t="s">
        <v>61</v>
      </c>
      <c r="B27" s="3" t="s">
        <v>25</v>
      </c>
      <c r="C27" s="9">
        <f>man!C22</f>
        <v>6403</v>
      </c>
      <c r="D27" s="9">
        <f t="shared" si="0"/>
        <v>6636</v>
      </c>
      <c r="E27" s="9">
        <f>man!E22</f>
        <v>1037</v>
      </c>
      <c r="F27" s="10">
        <f t="shared" si="1"/>
        <v>15.62688366485835</v>
      </c>
      <c r="G27" s="9">
        <f>man!F22</f>
        <v>1990</v>
      </c>
      <c r="H27" s="10">
        <f t="shared" si="2"/>
        <v>29.98794454490657</v>
      </c>
      <c r="I27" s="9">
        <f>man!G22</f>
        <v>1881</v>
      </c>
      <c r="J27" s="10">
        <f t="shared" si="3"/>
        <v>28.34538878842676</v>
      </c>
      <c r="K27" s="9">
        <f>man!H22</f>
        <v>1010</v>
      </c>
      <c r="L27" s="10">
        <f t="shared" si="4"/>
        <v>15.220012055455094</v>
      </c>
      <c r="M27" s="9">
        <f>man!I22</f>
        <v>718</v>
      </c>
      <c r="N27" s="10">
        <f t="shared" si="5"/>
        <v>10.819770946353223</v>
      </c>
      <c r="P27" s="16"/>
      <c r="Q27" s="15"/>
      <c r="R27" s="15"/>
    </row>
    <row r="28" spans="1:18" ht="12.75">
      <c r="A28" s="1" t="s">
        <v>27</v>
      </c>
      <c r="B28" s="3" t="s">
        <v>41</v>
      </c>
      <c r="C28" s="9">
        <f>man!C23</f>
        <v>8862</v>
      </c>
      <c r="D28" s="9">
        <f t="shared" si="0"/>
        <v>10500</v>
      </c>
      <c r="E28" s="9">
        <f>man!E23</f>
        <v>1141</v>
      </c>
      <c r="F28" s="10">
        <f t="shared" si="1"/>
        <v>10.866666666666665</v>
      </c>
      <c r="G28" s="9">
        <f>man!F23</f>
        <v>2831</v>
      </c>
      <c r="H28" s="10">
        <f t="shared" si="2"/>
        <v>26.96190476190476</v>
      </c>
      <c r="I28" s="9">
        <f>man!G23</f>
        <v>3323</v>
      </c>
      <c r="J28" s="10">
        <f t="shared" si="3"/>
        <v>31.647619047619045</v>
      </c>
      <c r="K28" s="9">
        <f>man!H23</f>
        <v>1840</v>
      </c>
      <c r="L28" s="10">
        <f t="shared" si="4"/>
        <v>17.523809523809526</v>
      </c>
      <c r="M28" s="9">
        <f>man!I23</f>
        <v>1365</v>
      </c>
      <c r="N28" s="10">
        <f t="shared" si="5"/>
        <v>13</v>
      </c>
      <c r="P28" s="16"/>
      <c r="Q28" s="15"/>
      <c r="R28" s="15"/>
    </row>
    <row r="29" spans="1:18" ht="12.75">
      <c r="A29" s="1" t="s">
        <v>46</v>
      </c>
      <c r="B29" s="3" t="s">
        <v>56</v>
      </c>
      <c r="C29" s="9">
        <f>man!C24</f>
        <v>8828</v>
      </c>
      <c r="D29" s="9">
        <f t="shared" si="0"/>
        <v>9368</v>
      </c>
      <c r="E29" s="9">
        <f>man!E24</f>
        <v>1070</v>
      </c>
      <c r="F29" s="10">
        <f t="shared" si="1"/>
        <v>11.421861656703673</v>
      </c>
      <c r="G29" s="9">
        <f>man!F24</f>
        <v>2223</v>
      </c>
      <c r="H29" s="10">
        <f t="shared" si="2"/>
        <v>23.729718189581554</v>
      </c>
      <c r="I29" s="9">
        <f>man!G24</f>
        <v>2661</v>
      </c>
      <c r="J29" s="10">
        <f t="shared" si="3"/>
        <v>28.405209222886423</v>
      </c>
      <c r="K29" s="9">
        <f>man!H24</f>
        <v>1826</v>
      </c>
      <c r="L29" s="10">
        <f t="shared" si="4"/>
        <v>19.491887275832624</v>
      </c>
      <c r="M29" s="9">
        <f>man!I24</f>
        <v>1588</v>
      </c>
      <c r="N29" s="10">
        <f t="shared" si="5"/>
        <v>16.951323654995733</v>
      </c>
      <c r="P29" s="16"/>
      <c r="Q29" s="15"/>
      <c r="R29" s="15"/>
    </row>
    <row r="30" spans="1:18" ht="12.75">
      <c r="A30" s="1" t="s">
        <v>5</v>
      </c>
      <c r="B30" s="3" t="s">
        <v>33</v>
      </c>
      <c r="C30" s="9">
        <f>man!C25</f>
        <v>4201</v>
      </c>
      <c r="D30" s="9">
        <f t="shared" si="0"/>
        <v>4557</v>
      </c>
      <c r="E30" s="9">
        <f>man!E25</f>
        <v>549</v>
      </c>
      <c r="F30" s="10">
        <f t="shared" si="1"/>
        <v>12.047399605003292</v>
      </c>
      <c r="G30" s="9">
        <f>man!F25</f>
        <v>1109</v>
      </c>
      <c r="H30" s="10">
        <f t="shared" si="2"/>
        <v>24.33618608733816</v>
      </c>
      <c r="I30" s="9">
        <f>man!G25</f>
        <v>1396</v>
      </c>
      <c r="J30" s="10">
        <f t="shared" si="3"/>
        <v>30.63418915953478</v>
      </c>
      <c r="K30" s="9">
        <f>man!H25</f>
        <v>857</v>
      </c>
      <c r="L30" s="10">
        <f t="shared" si="4"/>
        <v>18.80623217028747</v>
      </c>
      <c r="M30" s="9">
        <f>man!I25</f>
        <v>646</v>
      </c>
      <c r="N30" s="10">
        <f t="shared" si="5"/>
        <v>14.175992977836296</v>
      </c>
      <c r="P30" s="16"/>
      <c r="Q30" s="15"/>
      <c r="R30" s="15"/>
    </row>
    <row r="31" spans="1:18" ht="12.75">
      <c r="A31" s="1" t="s">
        <v>83</v>
      </c>
      <c r="B31" s="3" t="s">
        <v>44</v>
      </c>
      <c r="C31" s="9">
        <f>man!C26</f>
        <v>15364</v>
      </c>
      <c r="D31" s="9">
        <f t="shared" si="0"/>
        <v>17035</v>
      </c>
      <c r="E31" s="9">
        <f>man!E26</f>
        <v>2173</v>
      </c>
      <c r="F31" s="10">
        <f t="shared" si="1"/>
        <v>12.756090402113296</v>
      </c>
      <c r="G31" s="9">
        <f>man!F26</f>
        <v>4745</v>
      </c>
      <c r="H31" s="10">
        <f t="shared" si="2"/>
        <v>27.854417375990607</v>
      </c>
      <c r="I31" s="9">
        <f>man!G26</f>
        <v>5114</v>
      </c>
      <c r="J31" s="10">
        <f t="shared" si="3"/>
        <v>30.020545934840037</v>
      </c>
      <c r="K31" s="9">
        <f>man!H26</f>
        <v>2836</v>
      </c>
      <c r="L31" s="10">
        <f t="shared" si="4"/>
        <v>16.648077487525683</v>
      </c>
      <c r="M31" s="9">
        <f>man!I26</f>
        <v>2167</v>
      </c>
      <c r="N31" s="10">
        <f t="shared" si="5"/>
        <v>12.720868799530379</v>
      </c>
      <c r="P31" s="16"/>
      <c r="Q31" s="15"/>
      <c r="R31" s="15"/>
    </row>
    <row r="32" spans="1:18" ht="12.75">
      <c r="A32" s="1" t="s">
        <v>67</v>
      </c>
      <c r="B32" s="3" t="s">
        <v>50</v>
      </c>
      <c r="C32" s="9">
        <f>man!C27</f>
        <v>5557</v>
      </c>
      <c r="D32" s="9">
        <f t="shared" si="0"/>
        <v>5819</v>
      </c>
      <c r="E32" s="9">
        <f>man!E27</f>
        <v>650</v>
      </c>
      <c r="F32" s="10">
        <f t="shared" si="1"/>
        <v>11.170304175975254</v>
      </c>
      <c r="G32" s="9">
        <f>man!F27</f>
        <v>1889</v>
      </c>
      <c r="H32" s="10">
        <f t="shared" si="2"/>
        <v>32.46262244371885</v>
      </c>
      <c r="I32" s="9">
        <f>man!G27</f>
        <v>1850</v>
      </c>
      <c r="J32" s="10">
        <f t="shared" si="3"/>
        <v>31.792404193160333</v>
      </c>
      <c r="K32" s="9">
        <f>man!H27</f>
        <v>859</v>
      </c>
      <c r="L32" s="10">
        <f t="shared" si="4"/>
        <v>14.761986595634987</v>
      </c>
      <c r="M32" s="9">
        <f>man!I27</f>
        <v>571</v>
      </c>
      <c r="N32" s="10">
        <f t="shared" si="5"/>
        <v>9.812682591510569</v>
      </c>
      <c r="P32" s="16"/>
      <c r="Q32" s="15"/>
      <c r="R32" s="15"/>
    </row>
    <row r="33" spans="1:18" ht="12.75">
      <c r="A33" s="1" t="s">
        <v>26</v>
      </c>
      <c r="B33" s="3" t="s">
        <v>34</v>
      </c>
      <c r="C33" s="9">
        <f>man!C28</f>
        <v>13019</v>
      </c>
      <c r="D33" s="9">
        <f t="shared" si="0"/>
        <v>14371</v>
      </c>
      <c r="E33" s="9">
        <f>man!E28</f>
        <v>2011</v>
      </c>
      <c r="F33" s="10">
        <f t="shared" si="1"/>
        <v>13.993459049474636</v>
      </c>
      <c r="G33" s="9">
        <f>man!F28</f>
        <v>3645</v>
      </c>
      <c r="H33" s="10">
        <f t="shared" si="2"/>
        <v>25.363579430798133</v>
      </c>
      <c r="I33" s="9">
        <f>man!G28</f>
        <v>4197</v>
      </c>
      <c r="J33" s="10">
        <f t="shared" si="3"/>
        <v>29.204648249947812</v>
      </c>
      <c r="K33" s="9">
        <f>man!H28</f>
        <v>2495</v>
      </c>
      <c r="L33" s="10">
        <f t="shared" si="4"/>
        <v>17.36135272423631</v>
      </c>
      <c r="M33" s="9">
        <f>man!I28</f>
        <v>2023</v>
      </c>
      <c r="N33" s="10">
        <f t="shared" si="5"/>
        <v>14.076960545543107</v>
      </c>
      <c r="P33" s="16"/>
      <c r="Q33" s="15"/>
      <c r="R33" s="15"/>
    </row>
    <row r="34" spans="1:18" ht="12.75">
      <c r="A34" s="1" t="s">
        <v>20</v>
      </c>
      <c r="B34" s="3" t="s">
        <v>15</v>
      </c>
      <c r="C34" s="9">
        <f>man!C29</f>
        <v>6583</v>
      </c>
      <c r="D34" s="9">
        <f t="shared" si="0"/>
        <v>6834</v>
      </c>
      <c r="E34" s="9">
        <f>man!E29</f>
        <v>1063</v>
      </c>
      <c r="F34" s="10">
        <f t="shared" si="1"/>
        <v>15.554580040971613</v>
      </c>
      <c r="G34" s="9">
        <f>man!F29</f>
        <v>1814</v>
      </c>
      <c r="H34" s="10">
        <f t="shared" si="2"/>
        <v>26.543751829089846</v>
      </c>
      <c r="I34" s="9">
        <f>man!G29</f>
        <v>2051</v>
      </c>
      <c r="J34" s="10">
        <f t="shared" si="3"/>
        <v>30.01170617500732</v>
      </c>
      <c r="K34" s="9">
        <f>man!H29</f>
        <v>1077</v>
      </c>
      <c r="L34" s="10">
        <f t="shared" si="4"/>
        <v>15.75943810359965</v>
      </c>
      <c r="M34" s="9">
        <f>man!I29</f>
        <v>829</v>
      </c>
      <c r="N34" s="10">
        <f t="shared" si="5"/>
        <v>12.130523851331578</v>
      </c>
      <c r="P34" s="16"/>
      <c r="Q34" s="15"/>
      <c r="R34" s="15"/>
    </row>
    <row r="35" spans="1:18" ht="12.75">
      <c r="A35" s="1" t="s">
        <v>82</v>
      </c>
      <c r="B35" s="3" t="s">
        <v>54</v>
      </c>
      <c r="C35" s="9">
        <f>man!C30</f>
        <v>10785</v>
      </c>
      <c r="D35" s="9">
        <f t="shared" si="0"/>
        <v>11540</v>
      </c>
      <c r="E35" s="9">
        <f>man!E30</f>
        <v>1288</v>
      </c>
      <c r="F35" s="10">
        <f t="shared" si="1"/>
        <v>11.161178509532062</v>
      </c>
      <c r="G35" s="9">
        <f>man!F30</f>
        <v>2885</v>
      </c>
      <c r="H35" s="10">
        <f t="shared" si="2"/>
        <v>25</v>
      </c>
      <c r="I35" s="9">
        <f>man!G30</f>
        <v>3547</v>
      </c>
      <c r="J35" s="10">
        <f t="shared" si="3"/>
        <v>30.736568457538993</v>
      </c>
      <c r="K35" s="9">
        <f>man!H30</f>
        <v>2197</v>
      </c>
      <c r="L35" s="10">
        <f t="shared" si="4"/>
        <v>19.038128249566725</v>
      </c>
      <c r="M35" s="9">
        <f>man!I30</f>
        <v>1623</v>
      </c>
      <c r="N35" s="10">
        <f t="shared" si="5"/>
        <v>14.06412478336222</v>
      </c>
      <c r="P35" s="16"/>
      <c r="Q35" s="15"/>
      <c r="R35" s="15"/>
    </row>
    <row r="36" spans="1:18" ht="12.75">
      <c r="A36" s="1" t="s">
        <v>32</v>
      </c>
      <c r="B36" s="3" t="s">
        <v>52</v>
      </c>
      <c r="C36" s="9">
        <f>man!C31</f>
        <v>8418</v>
      </c>
      <c r="D36" s="9">
        <f t="shared" si="0"/>
        <v>9216</v>
      </c>
      <c r="E36" s="9">
        <f>man!E31</f>
        <v>945</v>
      </c>
      <c r="F36" s="10">
        <f t="shared" si="1"/>
        <v>10.25390625</v>
      </c>
      <c r="G36" s="9">
        <f>man!F31</f>
        <v>2050</v>
      </c>
      <c r="H36" s="10">
        <f t="shared" si="2"/>
        <v>22.24392361111111</v>
      </c>
      <c r="I36" s="9">
        <f>man!G31</f>
        <v>2862</v>
      </c>
      <c r="J36" s="10">
        <f t="shared" si="3"/>
        <v>31.0546875</v>
      </c>
      <c r="K36" s="9">
        <f>man!H31</f>
        <v>1871</v>
      </c>
      <c r="L36" s="10">
        <f t="shared" si="4"/>
        <v>20.301649305555554</v>
      </c>
      <c r="M36" s="9">
        <f>man!I31</f>
        <v>1488</v>
      </c>
      <c r="N36" s="10">
        <f t="shared" si="5"/>
        <v>16.145833333333336</v>
      </c>
      <c r="P36" s="16"/>
      <c r="Q36" s="15"/>
      <c r="R36" s="15"/>
    </row>
    <row r="37" spans="1:18" ht="12.75">
      <c r="A37" s="1" t="s">
        <v>0</v>
      </c>
      <c r="B37" s="3" t="s">
        <v>55</v>
      </c>
      <c r="C37" s="9">
        <f>man!C32</f>
        <v>7971</v>
      </c>
      <c r="D37" s="9">
        <f t="shared" si="0"/>
        <v>8506</v>
      </c>
      <c r="E37" s="9">
        <f>man!E32</f>
        <v>1220</v>
      </c>
      <c r="F37" s="10">
        <f t="shared" si="1"/>
        <v>14.34281683517517</v>
      </c>
      <c r="G37" s="9">
        <f>man!F32</f>
        <v>2259</v>
      </c>
      <c r="H37" s="10">
        <f t="shared" si="2"/>
        <v>26.55772395955796</v>
      </c>
      <c r="I37" s="9">
        <f>man!G32</f>
        <v>2591</v>
      </c>
      <c r="J37" s="10">
        <f t="shared" si="3"/>
        <v>30.460851163884318</v>
      </c>
      <c r="K37" s="9">
        <f>man!H32</f>
        <v>1432</v>
      </c>
      <c r="L37" s="10">
        <f t="shared" si="4"/>
        <v>16.835175170467906</v>
      </c>
      <c r="M37" s="9">
        <f>man!I32</f>
        <v>1004</v>
      </c>
      <c r="N37" s="10">
        <f t="shared" si="5"/>
        <v>11.803432870914648</v>
      </c>
      <c r="P37" s="16"/>
      <c r="Q37" s="15"/>
      <c r="R37" s="15"/>
    </row>
    <row r="38" spans="1:18" ht="12.75">
      <c r="A38" s="1" t="s">
        <v>72</v>
      </c>
      <c r="B38" s="3" t="s">
        <v>28</v>
      </c>
      <c r="C38" s="9">
        <f>man!C33</f>
        <v>12104</v>
      </c>
      <c r="D38" s="9">
        <f t="shared" si="0"/>
        <v>12990</v>
      </c>
      <c r="E38" s="9">
        <f>man!E33</f>
        <v>1455</v>
      </c>
      <c r="F38" s="10">
        <f t="shared" si="1"/>
        <v>11.200923787528868</v>
      </c>
      <c r="G38" s="9">
        <f>man!F33</f>
        <v>3324</v>
      </c>
      <c r="H38" s="10">
        <f t="shared" si="2"/>
        <v>25.58891454965358</v>
      </c>
      <c r="I38" s="9">
        <f>man!G33</f>
        <v>3837</v>
      </c>
      <c r="J38" s="10">
        <f t="shared" si="3"/>
        <v>29.53810623556582</v>
      </c>
      <c r="K38" s="9">
        <f>man!H33</f>
        <v>2319</v>
      </c>
      <c r="L38" s="10">
        <f t="shared" si="4"/>
        <v>17.852193995381064</v>
      </c>
      <c r="M38" s="9">
        <f>man!I33</f>
        <v>2055</v>
      </c>
      <c r="N38" s="10">
        <f t="shared" si="5"/>
        <v>15.819861431870669</v>
      </c>
      <c r="P38" s="16"/>
      <c r="Q38" s="15"/>
      <c r="R38" s="15"/>
    </row>
    <row r="39" spans="1:18" ht="12.75">
      <c r="A39" s="1" t="s">
        <v>49</v>
      </c>
      <c r="B39" s="3" t="s">
        <v>79</v>
      </c>
      <c r="C39" s="9">
        <f>man!C34</f>
        <v>7202</v>
      </c>
      <c r="D39" s="9">
        <f t="shared" si="0"/>
        <v>7905</v>
      </c>
      <c r="E39" s="9">
        <f>man!E34</f>
        <v>1023</v>
      </c>
      <c r="F39" s="10">
        <f t="shared" si="1"/>
        <v>12.941176470588237</v>
      </c>
      <c r="G39" s="9">
        <f>man!F34</f>
        <v>2021</v>
      </c>
      <c r="H39" s="10">
        <f t="shared" si="2"/>
        <v>25.566097406704618</v>
      </c>
      <c r="I39" s="9">
        <f>man!G34</f>
        <v>2426</v>
      </c>
      <c r="J39" s="10">
        <f t="shared" si="3"/>
        <v>30.68943706514864</v>
      </c>
      <c r="K39" s="9">
        <f>man!H34</f>
        <v>1405</v>
      </c>
      <c r="L39" s="10">
        <f t="shared" si="4"/>
        <v>17.773561037318153</v>
      </c>
      <c r="M39" s="9">
        <f>man!I34</f>
        <v>1030</v>
      </c>
      <c r="N39" s="10">
        <f t="shared" si="5"/>
        <v>13.029728020240356</v>
      </c>
      <c r="P39" s="16"/>
      <c r="Q39" s="15"/>
      <c r="R39" s="15"/>
    </row>
    <row r="40" spans="1:18" ht="12.75">
      <c r="A40" s="1" t="s">
        <v>76</v>
      </c>
      <c r="B40" s="3" t="s">
        <v>84</v>
      </c>
      <c r="C40" s="9">
        <f>man!C35</f>
        <v>6680</v>
      </c>
      <c r="D40" s="9">
        <f t="shared" si="0"/>
        <v>7586</v>
      </c>
      <c r="E40" s="9">
        <f>man!E35</f>
        <v>1261</v>
      </c>
      <c r="F40" s="10">
        <f t="shared" si="1"/>
        <v>16.622726074347483</v>
      </c>
      <c r="G40" s="9">
        <f>man!F35</f>
        <v>1991</v>
      </c>
      <c r="H40" s="10">
        <f t="shared" si="2"/>
        <v>26.24571579224888</v>
      </c>
      <c r="I40" s="9">
        <f>man!G35</f>
        <v>2216</v>
      </c>
      <c r="J40" s="10">
        <f t="shared" si="3"/>
        <v>29.211705773793835</v>
      </c>
      <c r="K40" s="9">
        <f>man!H35</f>
        <v>1280</v>
      </c>
      <c r="L40" s="10">
        <f t="shared" si="4"/>
        <v>16.873187450566835</v>
      </c>
      <c r="M40" s="9">
        <f>man!I35</f>
        <v>838</v>
      </c>
      <c r="N40" s="10">
        <f t="shared" si="5"/>
        <v>11.046664909042974</v>
      </c>
      <c r="P40" s="16"/>
      <c r="Q40" s="15"/>
      <c r="R40" s="15"/>
    </row>
    <row r="41" spans="1:18" ht="12.75">
      <c r="A41" s="1" t="s">
        <v>9</v>
      </c>
      <c r="B41" s="3" t="s">
        <v>35</v>
      </c>
      <c r="C41" s="9">
        <f>man!C36</f>
        <v>8617</v>
      </c>
      <c r="D41" s="9">
        <f t="shared" si="0"/>
        <v>9277</v>
      </c>
      <c r="E41" s="9">
        <f>man!E36</f>
        <v>1010</v>
      </c>
      <c r="F41" s="10">
        <f t="shared" si="1"/>
        <v>10.887140239301498</v>
      </c>
      <c r="G41" s="9">
        <f>man!F36</f>
        <v>2638</v>
      </c>
      <c r="H41" s="10">
        <f t="shared" si="2"/>
        <v>28.43591678344292</v>
      </c>
      <c r="I41" s="9">
        <f>man!G36</f>
        <v>2625</v>
      </c>
      <c r="J41" s="10">
        <f t="shared" si="3"/>
        <v>28.29578527541231</v>
      </c>
      <c r="K41" s="9">
        <f>man!H36</f>
        <v>1680</v>
      </c>
      <c r="L41" s="10">
        <f t="shared" si="4"/>
        <v>18.10930257626388</v>
      </c>
      <c r="M41" s="9">
        <f>man!I36</f>
        <v>1324</v>
      </c>
      <c r="N41" s="10">
        <f t="shared" si="5"/>
        <v>14.271855125579389</v>
      </c>
      <c r="P41" s="16"/>
      <c r="Q41" s="15"/>
      <c r="R41" s="15"/>
    </row>
    <row r="42" spans="1:18" ht="12.75">
      <c r="A42" s="1" t="s">
        <v>73</v>
      </c>
      <c r="B42" s="3" t="s">
        <v>78</v>
      </c>
      <c r="C42" s="9">
        <f>man!C37</f>
        <v>10316</v>
      </c>
      <c r="D42" s="9">
        <f t="shared" si="0"/>
        <v>12072</v>
      </c>
      <c r="E42" s="9">
        <f>man!E37</f>
        <v>1503</v>
      </c>
      <c r="F42" s="10">
        <f t="shared" si="1"/>
        <v>12.450298210735586</v>
      </c>
      <c r="G42" s="9">
        <f>man!F37</f>
        <v>2821</v>
      </c>
      <c r="H42" s="10">
        <f t="shared" si="2"/>
        <v>23.36812458581842</v>
      </c>
      <c r="I42" s="9">
        <f>man!G37</f>
        <v>3700</v>
      </c>
      <c r="J42" s="10">
        <f t="shared" si="3"/>
        <v>30.649436713055007</v>
      </c>
      <c r="K42" s="9">
        <f>man!H37</f>
        <v>2351</v>
      </c>
      <c r="L42" s="10">
        <f t="shared" si="4"/>
        <v>19.47481776010603</v>
      </c>
      <c r="M42" s="9">
        <f>man!I37</f>
        <v>1697</v>
      </c>
      <c r="N42" s="10">
        <f t="shared" si="5"/>
        <v>14.057322730284957</v>
      </c>
      <c r="P42" s="16"/>
      <c r="Q42" s="15"/>
      <c r="R42" s="15"/>
    </row>
    <row r="43" spans="1:18" ht="12.75">
      <c r="A43" s="1" t="s">
        <v>29</v>
      </c>
      <c r="B43" s="3" t="s">
        <v>75</v>
      </c>
      <c r="C43" s="9">
        <f>man!C38</f>
        <v>6228</v>
      </c>
      <c r="D43" s="9">
        <f t="shared" si="0"/>
        <v>7139</v>
      </c>
      <c r="E43" s="9">
        <f>man!E38</f>
        <v>804</v>
      </c>
      <c r="F43" s="10">
        <f t="shared" si="1"/>
        <v>11.262081524022973</v>
      </c>
      <c r="G43" s="9">
        <f>man!F38</f>
        <v>1624</v>
      </c>
      <c r="H43" s="10">
        <f t="shared" si="2"/>
        <v>22.748284073399635</v>
      </c>
      <c r="I43" s="9">
        <f>man!G38</f>
        <v>2105</v>
      </c>
      <c r="J43" s="10">
        <f t="shared" si="3"/>
        <v>29.48592239809497</v>
      </c>
      <c r="K43" s="9">
        <f>man!H38</f>
        <v>1295</v>
      </c>
      <c r="L43" s="10">
        <f t="shared" si="4"/>
        <v>18.139795489564364</v>
      </c>
      <c r="M43" s="9">
        <f>man!I38</f>
        <v>1311</v>
      </c>
      <c r="N43" s="10">
        <f t="shared" si="5"/>
        <v>18.363916514918056</v>
      </c>
      <c r="P43" s="16"/>
      <c r="Q43" s="15"/>
      <c r="R43" s="15"/>
    </row>
    <row r="44" spans="1:18" ht="12.75">
      <c r="A44" s="1" t="s">
        <v>68</v>
      </c>
      <c r="B44" s="3" t="s">
        <v>14</v>
      </c>
      <c r="C44" s="9">
        <f>man!C39</f>
        <v>12632</v>
      </c>
      <c r="D44" s="9">
        <f t="shared" si="0"/>
        <v>13580</v>
      </c>
      <c r="E44" s="9">
        <f>man!E39</f>
        <v>1934</v>
      </c>
      <c r="F44" s="10">
        <f t="shared" si="1"/>
        <v>14.241531664212076</v>
      </c>
      <c r="G44" s="9">
        <f>man!F39</f>
        <v>3849</v>
      </c>
      <c r="H44" s="10">
        <f t="shared" si="2"/>
        <v>28.343151693667156</v>
      </c>
      <c r="I44" s="9">
        <f>man!G39</f>
        <v>3669</v>
      </c>
      <c r="J44" s="10">
        <f t="shared" si="3"/>
        <v>27.017673048600884</v>
      </c>
      <c r="K44" s="9">
        <f>man!H39</f>
        <v>2281</v>
      </c>
      <c r="L44" s="10">
        <f t="shared" si="4"/>
        <v>16.79675994108984</v>
      </c>
      <c r="M44" s="9">
        <f>man!I39</f>
        <v>1847</v>
      </c>
      <c r="N44" s="10">
        <f t="shared" si="5"/>
        <v>13.600883652430044</v>
      </c>
      <c r="P44" s="16"/>
      <c r="Q44" s="15"/>
      <c r="R44" s="15"/>
    </row>
    <row r="45" spans="1:18" ht="12.75">
      <c r="A45" s="1" t="s">
        <v>19</v>
      </c>
      <c r="B45" s="3" t="s">
        <v>81</v>
      </c>
      <c r="C45" s="9">
        <f>man!C40</f>
        <v>5873</v>
      </c>
      <c r="D45" s="9">
        <f t="shared" si="0"/>
        <v>6120</v>
      </c>
      <c r="E45" s="9">
        <f>man!E40</f>
        <v>1030</v>
      </c>
      <c r="F45" s="10">
        <f t="shared" si="1"/>
        <v>16.830065359477125</v>
      </c>
      <c r="G45" s="9">
        <f>man!F40</f>
        <v>1786</v>
      </c>
      <c r="H45" s="10">
        <f t="shared" si="2"/>
        <v>29.183006535947715</v>
      </c>
      <c r="I45" s="9">
        <f>man!G40</f>
        <v>1680</v>
      </c>
      <c r="J45" s="10">
        <f t="shared" si="3"/>
        <v>27.450980392156865</v>
      </c>
      <c r="K45" s="9">
        <f>man!H40</f>
        <v>883</v>
      </c>
      <c r="L45" s="10">
        <f t="shared" si="4"/>
        <v>14.428104575163397</v>
      </c>
      <c r="M45" s="9">
        <f>man!I40</f>
        <v>741</v>
      </c>
      <c r="N45" s="10">
        <f t="shared" si="5"/>
        <v>12.107843137254902</v>
      </c>
      <c r="P45" s="16"/>
      <c r="Q45" s="15"/>
      <c r="R45" s="15"/>
    </row>
    <row r="46" spans="1:18" ht="12.75">
      <c r="A46" s="1" t="s">
        <v>48</v>
      </c>
      <c r="B46" s="3" t="s">
        <v>17</v>
      </c>
      <c r="C46" s="9">
        <f>man!C41</f>
        <v>6901</v>
      </c>
      <c r="D46" s="9">
        <f t="shared" si="0"/>
        <v>7789</v>
      </c>
      <c r="E46" s="9">
        <f>man!E41</f>
        <v>911</v>
      </c>
      <c r="F46" s="10">
        <f t="shared" si="1"/>
        <v>11.695981512389267</v>
      </c>
      <c r="G46" s="9">
        <f>man!F41</f>
        <v>1891</v>
      </c>
      <c r="H46" s="10">
        <f t="shared" si="2"/>
        <v>24.277827705738865</v>
      </c>
      <c r="I46" s="9">
        <f>man!G41</f>
        <v>2356</v>
      </c>
      <c r="J46" s="10">
        <f t="shared" si="3"/>
        <v>30.2477853382976</v>
      </c>
      <c r="K46" s="9">
        <f>man!H41</f>
        <v>1493</v>
      </c>
      <c r="L46" s="10">
        <f t="shared" si="4"/>
        <v>19.16805751701117</v>
      </c>
      <c r="M46" s="9">
        <f>man!I41</f>
        <v>1138</v>
      </c>
      <c r="N46" s="10">
        <f t="shared" si="5"/>
        <v>14.610347926563103</v>
      </c>
      <c r="P46" s="16"/>
      <c r="Q46" s="15"/>
      <c r="R46" s="15"/>
    </row>
    <row r="47" spans="1:18" ht="12.75">
      <c r="A47" s="1" t="s">
        <v>59</v>
      </c>
      <c r="B47" s="3" t="s">
        <v>80</v>
      </c>
      <c r="C47" s="9">
        <f>man!C42</f>
        <v>7297</v>
      </c>
      <c r="D47" s="9">
        <f t="shared" si="0"/>
        <v>7947</v>
      </c>
      <c r="E47" s="9">
        <f>man!E42</f>
        <v>878</v>
      </c>
      <c r="F47" s="10">
        <f t="shared" si="1"/>
        <v>11.048194287152384</v>
      </c>
      <c r="G47" s="9">
        <f>man!F42</f>
        <v>1849</v>
      </c>
      <c r="H47" s="10">
        <f t="shared" si="2"/>
        <v>23.266641499937084</v>
      </c>
      <c r="I47" s="9">
        <f>man!G42</f>
        <v>2567</v>
      </c>
      <c r="J47" s="10">
        <f t="shared" si="3"/>
        <v>32.30149742041022</v>
      </c>
      <c r="K47" s="9">
        <f>man!H42</f>
        <v>1518</v>
      </c>
      <c r="L47" s="10">
        <f t="shared" si="4"/>
        <v>19.101547753869387</v>
      </c>
      <c r="M47" s="9">
        <f>man!I42</f>
        <v>1135</v>
      </c>
      <c r="N47" s="10">
        <f t="shared" si="5"/>
        <v>14.282119038630931</v>
      </c>
      <c r="P47" s="16"/>
      <c r="Q47" s="15"/>
      <c r="R47" s="15"/>
    </row>
    <row r="48" spans="1:18" ht="12.75">
      <c r="A48" s="1" t="s">
        <v>63</v>
      </c>
      <c r="B48" s="3" t="s">
        <v>31</v>
      </c>
      <c r="C48" s="9">
        <f>man!C43</f>
        <v>6564</v>
      </c>
      <c r="D48" s="9">
        <f t="shared" si="0"/>
        <v>6920</v>
      </c>
      <c r="E48" s="9">
        <f>man!E43</f>
        <v>982</v>
      </c>
      <c r="F48" s="10">
        <f t="shared" si="1"/>
        <v>14.190751445086706</v>
      </c>
      <c r="G48" s="9">
        <f>man!F43</f>
        <v>1795</v>
      </c>
      <c r="H48" s="10">
        <f t="shared" si="2"/>
        <v>25.939306358381504</v>
      </c>
      <c r="I48" s="9">
        <f>man!G43</f>
        <v>2016</v>
      </c>
      <c r="J48" s="10">
        <f t="shared" si="3"/>
        <v>29.132947976878615</v>
      </c>
      <c r="K48" s="9">
        <f>man!H43</f>
        <v>1202</v>
      </c>
      <c r="L48" s="10">
        <f t="shared" si="4"/>
        <v>17.36994219653179</v>
      </c>
      <c r="M48" s="9">
        <f>man!I43</f>
        <v>925</v>
      </c>
      <c r="N48" s="10">
        <f t="shared" si="5"/>
        <v>13.367052023121387</v>
      </c>
      <c r="P48" s="16"/>
      <c r="Q48" s="15"/>
      <c r="R48" s="15"/>
    </row>
    <row r="49" spans="2:14" s="2" customFormat="1" ht="12.75">
      <c r="B49" s="3" t="s">
        <v>91</v>
      </c>
      <c r="C49" s="4">
        <f>SUM(C7:C48)</f>
        <v>390789</v>
      </c>
      <c r="D49" s="4">
        <f>SUM(D7:D48)</f>
        <v>421697</v>
      </c>
      <c r="E49" s="4">
        <f aca="true" t="shared" si="6" ref="E49:M49">SUM(E7:E48)</f>
        <v>54251</v>
      </c>
      <c r="F49" s="11">
        <f>E49/D49*100</f>
        <v>12.864924341411013</v>
      </c>
      <c r="G49" s="4">
        <f t="shared" si="6"/>
        <v>110721</v>
      </c>
      <c r="H49" s="11">
        <f>G49/D49*100</f>
        <v>26.25605588846968</v>
      </c>
      <c r="I49" s="4">
        <f t="shared" si="6"/>
        <v>123868</v>
      </c>
      <c r="J49" s="11">
        <f>I49/D49*100</f>
        <v>29.37369722810454</v>
      </c>
      <c r="K49" s="4">
        <f t="shared" si="6"/>
        <v>73755</v>
      </c>
      <c r="L49" s="11">
        <f>K49/D49*100</f>
        <v>17.49004617059168</v>
      </c>
      <c r="M49" s="4">
        <f t="shared" si="6"/>
        <v>59102</v>
      </c>
      <c r="N49" s="11">
        <f>M49/D49*100</f>
        <v>14.015276371423083</v>
      </c>
    </row>
    <row r="50" spans="2:14" ht="60" customHeight="1">
      <c r="B50" s="18" t="s">
        <v>96</v>
      </c>
      <c r="C50" s="18"/>
      <c r="D50" s="18"/>
      <c r="E50" s="18"/>
      <c r="F50" s="18"/>
      <c r="G50" s="18"/>
      <c r="H50" s="18"/>
      <c r="I50" s="18"/>
      <c r="J50" s="18"/>
      <c r="K50" s="18"/>
      <c r="L50" s="18"/>
      <c r="M50" s="18"/>
      <c r="N50" s="18"/>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11642</v>
      </c>
      <c r="D2" s="13">
        <v>12101</v>
      </c>
      <c r="E2" s="13">
        <v>1891</v>
      </c>
      <c r="F2" s="13">
        <v>3137</v>
      </c>
      <c r="G2" s="13">
        <v>3643</v>
      </c>
      <c r="H2" s="13">
        <v>1985</v>
      </c>
      <c r="I2" s="13">
        <v>1445</v>
      </c>
    </row>
    <row r="3" spans="1:9" ht="12.75">
      <c r="A3" s="13" t="s">
        <v>47</v>
      </c>
      <c r="B3" s="13" t="s">
        <v>11</v>
      </c>
      <c r="C3" s="13">
        <v>10875</v>
      </c>
      <c r="D3" s="13">
        <v>11879</v>
      </c>
      <c r="E3" s="13">
        <v>1588</v>
      </c>
      <c r="F3" s="13">
        <v>2888</v>
      </c>
      <c r="G3" s="13">
        <v>3572</v>
      </c>
      <c r="H3" s="13">
        <v>2087</v>
      </c>
      <c r="I3" s="13">
        <v>1744</v>
      </c>
    </row>
    <row r="4" spans="1:9" ht="12.75">
      <c r="A4" s="13" t="s">
        <v>58</v>
      </c>
      <c r="B4" s="13" t="s">
        <v>13</v>
      </c>
      <c r="C4" s="13">
        <v>10625</v>
      </c>
      <c r="D4" s="13">
        <v>11415</v>
      </c>
      <c r="E4" s="13">
        <v>1272</v>
      </c>
      <c r="F4" s="13">
        <v>2820</v>
      </c>
      <c r="G4" s="13">
        <v>3543</v>
      </c>
      <c r="H4" s="13">
        <v>2167</v>
      </c>
      <c r="I4" s="13">
        <v>1613</v>
      </c>
    </row>
    <row r="5" spans="1:9" ht="12.75">
      <c r="A5" s="13" t="s">
        <v>2</v>
      </c>
      <c r="B5" s="13" t="s">
        <v>62</v>
      </c>
      <c r="C5" s="13">
        <v>10437</v>
      </c>
      <c r="D5" s="13">
        <v>11565</v>
      </c>
      <c r="E5" s="13">
        <v>1301</v>
      </c>
      <c r="F5" s="13">
        <v>2857</v>
      </c>
      <c r="G5" s="13">
        <v>3366</v>
      </c>
      <c r="H5" s="13">
        <v>2191</v>
      </c>
      <c r="I5" s="13">
        <v>1850</v>
      </c>
    </row>
    <row r="6" spans="1:9" ht="12.75">
      <c r="A6" s="13" t="s">
        <v>1</v>
      </c>
      <c r="B6" s="13" t="s">
        <v>60</v>
      </c>
      <c r="C6" s="13">
        <v>16152</v>
      </c>
      <c r="D6" s="13">
        <v>16867</v>
      </c>
      <c r="E6" s="13">
        <v>2913</v>
      </c>
      <c r="F6" s="13">
        <v>5022</v>
      </c>
      <c r="G6" s="13">
        <v>4891</v>
      </c>
      <c r="H6" s="13">
        <v>2441</v>
      </c>
      <c r="I6" s="13">
        <v>1600</v>
      </c>
    </row>
    <row r="7" spans="1:9" ht="12.75">
      <c r="A7" s="13" t="s">
        <v>21</v>
      </c>
      <c r="B7" s="13" t="s">
        <v>70</v>
      </c>
      <c r="C7" s="13">
        <v>9359</v>
      </c>
      <c r="D7" s="13">
        <v>10368</v>
      </c>
      <c r="E7" s="13">
        <v>1670</v>
      </c>
      <c r="F7" s="13">
        <v>2449</v>
      </c>
      <c r="G7" s="13">
        <v>2826</v>
      </c>
      <c r="H7" s="13">
        <v>1874</v>
      </c>
      <c r="I7" s="13">
        <v>1549</v>
      </c>
    </row>
    <row r="8" spans="1:9" ht="12.75">
      <c r="A8" s="13" t="s">
        <v>18</v>
      </c>
      <c r="B8" s="13" t="s">
        <v>37</v>
      </c>
      <c r="C8" s="13">
        <v>7570</v>
      </c>
      <c r="D8" s="13">
        <v>8033</v>
      </c>
      <c r="E8" s="13">
        <v>1007</v>
      </c>
      <c r="F8" s="13">
        <v>1930</v>
      </c>
      <c r="G8" s="13">
        <v>2616</v>
      </c>
      <c r="H8" s="13">
        <v>1493</v>
      </c>
      <c r="I8" s="13">
        <v>987</v>
      </c>
    </row>
    <row r="9" spans="1:9" ht="12.75">
      <c r="A9" s="13" t="s">
        <v>22</v>
      </c>
      <c r="B9" s="13" t="s">
        <v>74</v>
      </c>
      <c r="C9" s="13">
        <v>9700</v>
      </c>
      <c r="D9" s="13">
        <v>9991</v>
      </c>
      <c r="E9" s="13">
        <v>1143</v>
      </c>
      <c r="F9" s="13">
        <v>2800</v>
      </c>
      <c r="G9" s="13">
        <v>2821</v>
      </c>
      <c r="H9" s="13">
        <v>1729</v>
      </c>
      <c r="I9" s="13">
        <v>1498</v>
      </c>
    </row>
    <row r="10" spans="1:9" ht="12.75">
      <c r="A10" s="13" t="s">
        <v>24</v>
      </c>
      <c r="B10" s="13" t="s">
        <v>71</v>
      </c>
      <c r="C10" s="13">
        <v>5887</v>
      </c>
      <c r="D10" s="13">
        <v>6234</v>
      </c>
      <c r="E10" s="13">
        <v>716</v>
      </c>
      <c r="F10" s="13">
        <v>1404</v>
      </c>
      <c r="G10" s="13">
        <v>1944</v>
      </c>
      <c r="H10" s="13">
        <v>1165</v>
      </c>
      <c r="I10" s="13">
        <v>1005</v>
      </c>
    </row>
    <row r="11" spans="1:9" ht="12.75">
      <c r="A11" s="13" t="s">
        <v>30</v>
      </c>
      <c r="B11" s="13" t="s">
        <v>45</v>
      </c>
      <c r="C11" s="13">
        <v>27362</v>
      </c>
      <c r="D11" s="13">
        <v>28420</v>
      </c>
      <c r="E11" s="13">
        <v>2410</v>
      </c>
      <c r="F11" s="13">
        <v>8461</v>
      </c>
      <c r="G11" s="13">
        <v>8069</v>
      </c>
      <c r="H11" s="13">
        <v>4974</v>
      </c>
      <c r="I11" s="13">
        <v>4506</v>
      </c>
    </row>
    <row r="12" spans="1:9" ht="12.75">
      <c r="A12" s="13" t="s">
        <v>77</v>
      </c>
      <c r="B12" s="13" t="s">
        <v>16</v>
      </c>
      <c r="C12" s="13">
        <v>6975</v>
      </c>
      <c r="D12" s="13">
        <v>7307</v>
      </c>
      <c r="E12" s="13">
        <v>894</v>
      </c>
      <c r="F12" s="13">
        <v>1779</v>
      </c>
      <c r="G12" s="13">
        <v>2254</v>
      </c>
      <c r="H12" s="13">
        <v>1307</v>
      </c>
      <c r="I12" s="13">
        <v>1073</v>
      </c>
    </row>
    <row r="13" spans="1:9" ht="12.75">
      <c r="A13" s="13" t="s">
        <v>64</v>
      </c>
      <c r="B13" s="13" t="s">
        <v>12</v>
      </c>
      <c r="C13" s="13">
        <v>5636</v>
      </c>
      <c r="D13" s="13">
        <v>6000</v>
      </c>
      <c r="E13" s="13">
        <v>801</v>
      </c>
      <c r="F13" s="13">
        <v>1553</v>
      </c>
      <c r="G13" s="13">
        <v>1667</v>
      </c>
      <c r="H13" s="13">
        <v>1050</v>
      </c>
      <c r="I13" s="13">
        <v>929</v>
      </c>
    </row>
    <row r="14" spans="1:9" ht="12.75">
      <c r="A14" s="13" t="s">
        <v>38</v>
      </c>
      <c r="B14" s="13" t="s">
        <v>3</v>
      </c>
      <c r="C14" s="13">
        <v>4767</v>
      </c>
      <c r="D14" s="13">
        <v>5080</v>
      </c>
      <c r="E14" s="13">
        <v>684</v>
      </c>
      <c r="F14" s="13">
        <v>1312</v>
      </c>
      <c r="G14" s="13">
        <v>1509</v>
      </c>
      <c r="H14" s="13">
        <v>857</v>
      </c>
      <c r="I14" s="13">
        <v>718</v>
      </c>
    </row>
    <row r="15" spans="1:9" ht="12.75">
      <c r="A15" s="13" t="s">
        <v>51</v>
      </c>
      <c r="B15" s="13" t="s">
        <v>43</v>
      </c>
      <c r="C15" s="13">
        <v>17238</v>
      </c>
      <c r="D15" s="13">
        <v>17737</v>
      </c>
      <c r="E15" s="13">
        <v>2246</v>
      </c>
      <c r="F15" s="13">
        <v>4961</v>
      </c>
      <c r="G15" s="13">
        <v>5073</v>
      </c>
      <c r="H15" s="13">
        <v>3058</v>
      </c>
      <c r="I15" s="13">
        <v>2399</v>
      </c>
    </row>
    <row r="16" spans="1:9" ht="12.75">
      <c r="A16" s="13" t="s">
        <v>23</v>
      </c>
      <c r="B16" s="13" t="s">
        <v>40</v>
      </c>
      <c r="C16" s="13">
        <v>10938</v>
      </c>
      <c r="D16" s="13">
        <v>11655</v>
      </c>
      <c r="E16" s="13">
        <v>1374</v>
      </c>
      <c r="F16" s="13">
        <v>2800</v>
      </c>
      <c r="G16" s="13">
        <v>3297</v>
      </c>
      <c r="H16" s="13">
        <v>2055</v>
      </c>
      <c r="I16" s="13">
        <v>2129</v>
      </c>
    </row>
    <row r="17" spans="1:9" ht="12.75">
      <c r="A17" s="13" t="s">
        <v>53</v>
      </c>
      <c r="B17" s="13" t="s">
        <v>4</v>
      </c>
      <c r="C17" s="13">
        <v>4627</v>
      </c>
      <c r="D17" s="13">
        <v>4969</v>
      </c>
      <c r="E17" s="13">
        <v>569</v>
      </c>
      <c r="F17" s="13">
        <v>1415</v>
      </c>
      <c r="G17" s="13">
        <v>1526</v>
      </c>
      <c r="H17" s="13">
        <v>828</v>
      </c>
      <c r="I17" s="13">
        <v>631</v>
      </c>
    </row>
    <row r="18" spans="1:9" ht="12.75">
      <c r="A18" s="13" t="s">
        <v>8</v>
      </c>
      <c r="B18" s="13" t="s">
        <v>36</v>
      </c>
      <c r="C18" s="13">
        <v>11668</v>
      </c>
      <c r="D18" s="13">
        <v>13073</v>
      </c>
      <c r="E18" s="13">
        <v>2127</v>
      </c>
      <c r="F18" s="13">
        <v>3468</v>
      </c>
      <c r="G18" s="13">
        <v>3469</v>
      </c>
      <c r="H18" s="13">
        <v>2160</v>
      </c>
      <c r="I18" s="13">
        <v>1849</v>
      </c>
    </row>
    <row r="19" spans="1:9" ht="12.75">
      <c r="A19" s="13" t="s">
        <v>69</v>
      </c>
      <c r="B19" s="13" t="s">
        <v>42</v>
      </c>
      <c r="C19" s="13">
        <v>12268</v>
      </c>
      <c r="D19" s="13">
        <v>13344</v>
      </c>
      <c r="E19" s="13">
        <v>2066</v>
      </c>
      <c r="F19" s="13">
        <v>3607</v>
      </c>
      <c r="G19" s="13">
        <v>3718</v>
      </c>
      <c r="H19" s="13">
        <v>2179</v>
      </c>
      <c r="I19" s="13">
        <v>1774</v>
      </c>
    </row>
    <row r="20" spans="1:9" ht="12.75">
      <c r="A20" s="13" t="s">
        <v>6</v>
      </c>
      <c r="B20" s="13" t="s">
        <v>57</v>
      </c>
      <c r="C20" s="13">
        <v>7497</v>
      </c>
      <c r="D20" s="13">
        <v>8635</v>
      </c>
      <c r="E20" s="13">
        <v>1005</v>
      </c>
      <c r="F20" s="13">
        <v>2174</v>
      </c>
      <c r="G20" s="13">
        <v>2536</v>
      </c>
      <c r="H20" s="13">
        <v>1645</v>
      </c>
      <c r="I20" s="13">
        <v>1275</v>
      </c>
    </row>
    <row r="21" spans="1:9" ht="12.75">
      <c r="A21" s="13" t="s">
        <v>10</v>
      </c>
      <c r="B21" s="13" t="s">
        <v>65</v>
      </c>
      <c r="C21" s="13">
        <v>3161</v>
      </c>
      <c r="D21" s="13">
        <v>3317</v>
      </c>
      <c r="E21" s="13">
        <v>636</v>
      </c>
      <c r="F21" s="13">
        <v>855</v>
      </c>
      <c r="G21" s="13">
        <v>858</v>
      </c>
      <c r="H21" s="13">
        <v>503</v>
      </c>
      <c r="I21" s="13">
        <v>465</v>
      </c>
    </row>
    <row r="22" spans="1:9" ht="12.75">
      <c r="A22" s="13" t="s">
        <v>61</v>
      </c>
      <c r="B22" s="13" t="s">
        <v>25</v>
      </c>
      <c r="C22" s="13">
        <v>6403</v>
      </c>
      <c r="D22" s="13">
        <v>6636</v>
      </c>
      <c r="E22" s="13">
        <v>1037</v>
      </c>
      <c r="F22" s="13">
        <v>1990</v>
      </c>
      <c r="G22" s="13">
        <v>1881</v>
      </c>
      <c r="H22" s="13">
        <v>1010</v>
      </c>
      <c r="I22" s="13">
        <v>718</v>
      </c>
    </row>
    <row r="23" spans="1:9" ht="12.75">
      <c r="A23" s="13" t="s">
        <v>27</v>
      </c>
      <c r="B23" s="13" t="s">
        <v>41</v>
      </c>
      <c r="C23" s="13">
        <v>8862</v>
      </c>
      <c r="D23" s="13">
        <v>10500</v>
      </c>
      <c r="E23" s="13">
        <v>1141</v>
      </c>
      <c r="F23" s="13">
        <v>2831</v>
      </c>
      <c r="G23" s="13">
        <v>3323</v>
      </c>
      <c r="H23" s="13">
        <v>1840</v>
      </c>
      <c r="I23" s="13">
        <v>1365</v>
      </c>
    </row>
    <row r="24" spans="1:9" ht="12.75">
      <c r="A24" s="13" t="s">
        <v>46</v>
      </c>
      <c r="B24" s="13" t="s">
        <v>56</v>
      </c>
      <c r="C24" s="13">
        <v>8828</v>
      </c>
      <c r="D24" s="13">
        <v>9368</v>
      </c>
      <c r="E24" s="13">
        <v>1070</v>
      </c>
      <c r="F24" s="13">
        <v>2223</v>
      </c>
      <c r="G24" s="13">
        <v>2661</v>
      </c>
      <c r="H24" s="13">
        <v>1826</v>
      </c>
      <c r="I24" s="13">
        <v>1588</v>
      </c>
    </row>
    <row r="25" spans="1:9" ht="12.75">
      <c r="A25" s="13" t="s">
        <v>5</v>
      </c>
      <c r="B25" s="13" t="s">
        <v>33</v>
      </c>
      <c r="C25" s="13">
        <v>4201</v>
      </c>
      <c r="D25" s="13">
        <v>4557</v>
      </c>
      <c r="E25" s="13">
        <v>549</v>
      </c>
      <c r="F25" s="13">
        <v>1109</v>
      </c>
      <c r="G25" s="13">
        <v>1396</v>
      </c>
      <c r="H25" s="13">
        <v>857</v>
      </c>
      <c r="I25" s="13">
        <v>646</v>
      </c>
    </row>
    <row r="26" spans="1:9" ht="12.75">
      <c r="A26" s="13" t="s">
        <v>83</v>
      </c>
      <c r="B26" s="13" t="s">
        <v>44</v>
      </c>
      <c r="C26" s="13">
        <v>15364</v>
      </c>
      <c r="D26" s="13">
        <v>17035</v>
      </c>
      <c r="E26" s="13">
        <v>2173</v>
      </c>
      <c r="F26" s="13">
        <v>4745</v>
      </c>
      <c r="G26" s="13">
        <v>5114</v>
      </c>
      <c r="H26" s="13">
        <v>2836</v>
      </c>
      <c r="I26" s="13">
        <v>2167</v>
      </c>
    </row>
    <row r="27" spans="1:9" ht="12.75">
      <c r="A27" s="13" t="s">
        <v>67</v>
      </c>
      <c r="B27" s="13" t="s">
        <v>50</v>
      </c>
      <c r="C27" s="13">
        <v>5557</v>
      </c>
      <c r="D27" s="13">
        <v>5819</v>
      </c>
      <c r="E27" s="13">
        <v>650</v>
      </c>
      <c r="F27" s="13">
        <v>1889</v>
      </c>
      <c r="G27" s="13">
        <v>1850</v>
      </c>
      <c r="H27" s="13">
        <v>859</v>
      </c>
      <c r="I27" s="13">
        <v>571</v>
      </c>
    </row>
    <row r="28" spans="1:9" ht="12.75">
      <c r="A28" s="13" t="s">
        <v>26</v>
      </c>
      <c r="B28" s="13" t="s">
        <v>34</v>
      </c>
      <c r="C28" s="13">
        <v>13019</v>
      </c>
      <c r="D28" s="13">
        <v>14371</v>
      </c>
      <c r="E28" s="13">
        <v>2011</v>
      </c>
      <c r="F28" s="13">
        <v>3645</v>
      </c>
      <c r="G28" s="13">
        <v>4197</v>
      </c>
      <c r="H28" s="13">
        <v>2495</v>
      </c>
      <c r="I28" s="13">
        <v>2023</v>
      </c>
    </row>
    <row r="29" spans="1:9" ht="12.75">
      <c r="A29" s="13" t="s">
        <v>20</v>
      </c>
      <c r="B29" s="13" t="s">
        <v>15</v>
      </c>
      <c r="C29" s="13">
        <v>6583</v>
      </c>
      <c r="D29" s="13">
        <v>6834</v>
      </c>
      <c r="E29" s="13">
        <v>1063</v>
      </c>
      <c r="F29" s="13">
        <v>1814</v>
      </c>
      <c r="G29" s="13">
        <v>2051</v>
      </c>
      <c r="H29" s="13">
        <v>1077</v>
      </c>
      <c r="I29" s="13">
        <v>829</v>
      </c>
    </row>
    <row r="30" spans="1:9" ht="12.75">
      <c r="A30" s="13" t="s">
        <v>82</v>
      </c>
      <c r="B30" s="13" t="s">
        <v>54</v>
      </c>
      <c r="C30" s="13">
        <v>10785</v>
      </c>
      <c r="D30" s="13">
        <v>11540</v>
      </c>
      <c r="E30" s="13">
        <v>1288</v>
      </c>
      <c r="F30" s="13">
        <v>2885</v>
      </c>
      <c r="G30" s="13">
        <v>3547</v>
      </c>
      <c r="H30" s="13">
        <v>2197</v>
      </c>
      <c r="I30" s="13">
        <v>1623</v>
      </c>
    </row>
    <row r="31" spans="1:9" ht="12.75">
      <c r="A31" s="13" t="s">
        <v>32</v>
      </c>
      <c r="B31" s="13" t="s">
        <v>52</v>
      </c>
      <c r="C31" s="13">
        <v>8418</v>
      </c>
      <c r="D31" s="13">
        <v>9216</v>
      </c>
      <c r="E31" s="13">
        <v>945</v>
      </c>
      <c r="F31" s="13">
        <v>2050</v>
      </c>
      <c r="G31" s="13">
        <v>2862</v>
      </c>
      <c r="H31" s="13">
        <v>1871</v>
      </c>
      <c r="I31" s="13">
        <v>1488</v>
      </c>
    </row>
    <row r="32" spans="1:9" ht="12.75">
      <c r="A32" s="13" t="s">
        <v>0</v>
      </c>
      <c r="B32" s="13" t="s">
        <v>55</v>
      </c>
      <c r="C32" s="13">
        <v>7971</v>
      </c>
      <c r="D32" s="13">
        <v>8506</v>
      </c>
      <c r="E32" s="13">
        <v>1220</v>
      </c>
      <c r="F32" s="13">
        <v>2259</v>
      </c>
      <c r="G32" s="13">
        <v>2591</v>
      </c>
      <c r="H32" s="13">
        <v>1432</v>
      </c>
      <c r="I32" s="13">
        <v>1004</v>
      </c>
    </row>
    <row r="33" spans="1:9" ht="12.75">
      <c r="A33" s="13" t="s">
        <v>72</v>
      </c>
      <c r="B33" s="13" t="s">
        <v>28</v>
      </c>
      <c r="C33" s="13">
        <v>12104</v>
      </c>
      <c r="D33" s="13">
        <v>12990</v>
      </c>
      <c r="E33" s="13">
        <v>1455</v>
      </c>
      <c r="F33" s="13">
        <v>3324</v>
      </c>
      <c r="G33" s="13">
        <v>3837</v>
      </c>
      <c r="H33" s="13">
        <v>2319</v>
      </c>
      <c r="I33" s="13">
        <v>2055</v>
      </c>
    </row>
    <row r="34" spans="1:9" ht="12.75">
      <c r="A34" s="13" t="s">
        <v>49</v>
      </c>
      <c r="B34" s="13" t="s">
        <v>79</v>
      </c>
      <c r="C34" s="13">
        <v>7202</v>
      </c>
      <c r="D34" s="13">
        <v>7905</v>
      </c>
      <c r="E34" s="13">
        <v>1023</v>
      </c>
      <c r="F34" s="13">
        <v>2021</v>
      </c>
      <c r="G34" s="13">
        <v>2426</v>
      </c>
      <c r="H34" s="13">
        <v>1405</v>
      </c>
      <c r="I34" s="13">
        <v>1030</v>
      </c>
    </row>
    <row r="35" spans="1:9" ht="12.75">
      <c r="A35" s="13" t="s">
        <v>76</v>
      </c>
      <c r="B35" s="13" t="s">
        <v>84</v>
      </c>
      <c r="C35" s="13">
        <v>6680</v>
      </c>
      <c r="D35" s="13">
        <v>7586</v>
      </c>
      <c r="E35" s="13">
        <v>1261</v>
      </c>
      <c r="F35" s="13">
        <v>1991</v>
      </c>
      <c r="G35" s="13">
        <v>2216</v>
      </c>
      <c r="H35" s="13">
        <v>1280</v>
      </c>
      <c r="I35" s="13">
        <v>838</v>
      </c>
    </row>
    <row r="36" spans="1:9" ht="12.75">
      <c r="A36" s="13" t="s">
        <v>9</v>
      </c>
      <c r="B36" s="13" t="s">
        <v>35</v>
      </c>
      <c r="C36" s="13">
        <v>8617</v>
      </c>
      <c r="D36" s="13">
        <v>9277</v>
      </c>
      <c r="E36" s="13">
        <v>1010</v>
      </c>
      <c r="F36" s="13">
        <v>2638</v>
      </c>
      <c r="G36" s="13">
        <v>2625</v>
      </c>
      <c r="H36" s="13">
        <v>1680</v>
      </c>
      <c r="I36" s="13">
        <v>1324</v>
      </c>
    </row>
    <row r="37" spans="1:9" ht="12.75">
      <c r="A37" s="13" t="s">
        <v>73</v>
      </c>
      <c r="B37" s="13" t="s">
        <v>78</v>
      </c>
      <c r="C37" s="13">
        <v>10316</v>
      </c>
      <c r="D37" s="13">
        <v>12072</v>
      </c>
      <c r="E37" s="13">
        <v>1503</v>
      </c>
      <c r="F37" s="13">
        <v>2821</v>
      </c>
      <c r="G37" s="13">
        <v>3700</v>
      </c>
      <c r="H37" s="13">
        <v>2351</v>
      </c>
      <c r="I37" s="13">
        <v>1697</v>
      </c>
    </row>
    <row r="38" spans="1:9" ht="12.75">
      <c r="A38" s="13" t="s">
        <v>29</v>
      </c>
      <c r="B38" s="13" t="s">
        <v>75</v>
      </c>
      <c r="C38" s="13">
        <v>6228</v>
      </c>
      <c r="D38" s="13">
        <v>7139</v>
      </c>
      <c r="E38" s="13">
        <v>804</v>
      </c>
      <c r="F38" s="13">
        <v>1624</v>
      </c>
      <c r="G38" s="13">
        <v>2105</v>
      </c>
      <c r="H38" s="13">
        <v>1295</v>
      </c>
      <c r="I38" s="13">
        <v>1311</v>
      </c>
    </row>
    <row r="39" spans="1:9" ht="12.75">
      <c r="A39" s="13" t="s">
        <v>68</v>
      </c>
      <c r="B39" s="13" t="s">
        <v>14</v>
      </c>
      <c r="C39" s="13">
        <v>12632</v>
      </c>
      <c r="D39" s="13">
        <v>13580</v>
      </c>
      <c r="E39" s="13">
        <v>1934</v>
      </c>
      <c r="F39" s="13">
        <v>3849</v>
      </c>
      <c r="G39" s="13">
        <v>3669</v>
      </c>
      <c r="H39" s="13">
        <v>2281</v>
      </c>
      <c r="I39" s="13">
        <v>1847</v>
      </c>
    </row>
    <row r="40" spans="1:9" ht="12.75">
      <c r="A40" s="13" t="s">
        <v>19</v>
      </c>
      <c r="B40" s="13" t="s">
        <v>81</v>
      </c>
      <c r="C40" s="13">
        <v>5873</v>
      </c>
      <c r="D40" s="13">
        <v>6120</v>
      </c>
      <c r="E40" s="13">
        <v>1030</v>
      </c>
      <c r="F40" s="13">
        <v>1786</v>
      </c>
      <c r="G40" s="13">
        <v>1680</v>
      </c>
      <c r="H40" s="13">
        <v>883</v>
      </c>
      <c r="I40" s="13">
        <v>741</v>
      </c>
    </row>
    <row r="41" spans="1:9" ht="12.75">
      <c r="A41" s="13" t="s">
        <v>48</v>
      </c>
      <c r="B41" s="13" t="s">
        <v>17</v>
      </c>
      <c r="C41" s="13">
        <v>6901</v>
      </c>
      <c r="D41" s="13">
        <v>7789</v>
      </c>
      <c r="E41" s="13">
        <v>911</v>
      </c>
      <c r="F41" s="13">
        <v>1891</v>
      </c>
      <c r="G41" s="13">
        <v>2356</v>
      </c>
      <c r="H41" s="13">
        <v>1493</v>
      </c>
      <c r="I41" s="13">
        <v>1138</v>
      </c>
    </row>
    <row r="42" spans="1:9" ht="12.75">
      <c r="A42" s="13" t="s">
        <v>59</v>
      </c>
      <c r="B42" s="13" t="s">
        <v>80</v>
      </c>
      <c r="C42" s="13">
        <v>7297</v>
      </c>
      <c r="D42" s="13">
        <v>7947</v>
      </c>
      <c r="E42" s="13">
        <v>878</v>
      </c>
      <c r="F42" s="13">
        <v>1849</v>
      </c>
      <c r="G42" s="13">
        <v>2567</v>
      </c>
      <c r="H42" s="13">
        <v>1518</v>
      </c>
      <c r="I42" s="13">
        <v>1135</v>
      </c>
    </row>
    <row r="43" spans="1:9" ht="12.75">
      <c r="A43" s="13" t="s">
        <v>63</v>
      </c>
      <c r="B43" s="13" t="s">
        <v>31</v>
      </c>
      <c r="C43" s="13">
        <v>6564</v>
      </c>
      <c r="D43" s="13">
        <v>6920</v>
      </c>
      <c r="E43" s="13">
        <v>982</v>
      </c>
      <c r="F43" s="13">
        <v>1795</v>
      </c>
      <c r="G43" s="13">
        <v>2016</v>
      </c>
      <c r="H43" s="13">
        <v>1202</v>
      </c>
      <c r="I43" s="13">
        <v>925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2017-11-03T07:40:07Z</dcterms:modified>
  <cp:category/>
  <cp:version/>
  <cp:contentType/>
  <cp:contentStatus/>
</cp:coreProperties>
</file>