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<sst xmlns="http://schemas.openxmlformats.org/spreadsheetml/2006/main" count="201" uniqueCount="108">
  <si>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</si>
  <si>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</si>
  <si>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</si>
  <si>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</si>
  <si>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</si>
  <si>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</si>
  <si>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</si>
  <si>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</si>
  <si>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</si>
  <si>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</si>
  <si>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</si>
  <si>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</si>
  <si>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</si>
  <si>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</si>
  <si>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</si>
  <si>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</si>
  <si>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</si>
  <si>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</si>
  <si>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</si>
  <si>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</si>
  <si>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</si>
  <si>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</si>
  <si>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</si>
  <si>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</si>
  <si>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</si>
  <si>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</si>
  <si>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</si>
  <si>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</si>
  <si>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</si>
  <si>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</si>
  <si>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</si>
  <si>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</si>
  <si>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</si>
  <si>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</si>
  <si>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</si>
  <si>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</si>
  <si>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</si>
  <si>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</si>
  <si>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</si>
  <si>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</si>
  <si>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</si>
  <si>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</si>
  <si>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</si>
  <si>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</si>
  <si>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</si>
  <si>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</si>
  <si>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</si>
  <si>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</si>
  <si>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</si>
  <si>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</si>
  <si>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</si>
  <si>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</si>
  <si>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</si>
  <si>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</si>
  <si>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</si>
  <si>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</si>
  <si>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</si>
  <si>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</si>
  <si>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</si>
  <si>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</si>
  <si>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</si>
  <si>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</si>
  <si>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</si>
  <si>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</si>
  <si>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</si>
  <si>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</si>
  <si>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</si>
  <si>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</si>
  <si>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</si>
  <si>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</si>
  <si>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</si>
  <si>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</si>
  <si>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</si>
  <si>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</si>
  <si>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</si>
  <si>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</si>
  <si>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</si>
  <si>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</si>
  <si>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</si>
  <si>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</si>
  <si>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</si>
  <si>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</si>
  <si>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</si>
  <si>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</si>
  <si>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</si>
  <si>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</si>
  <si>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</si>
  <si>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</si>
  <si>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</si>
  <si>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</si>
  <si>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</si>
  <si>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</si>
  <si>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</si>
  <si>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</si>
  <si>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</si>
  <si>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</si>
  <si>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</si>
  <si>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</si>
  <si>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</si>
  <si>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</si>
  <si>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</si>
  <si>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</si>
  <si>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</si>
  <si>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</si>
  <si>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</si>
  <si>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</si>
  <si>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</si>
  <si>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30.11.2017</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</si>
</sst>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11621</v>
      </c>
      <c r="D7" s="9">
        <f>E7+G7+I7+K7+M7</f>
        <v>12073</v>
      </c>
      <c r="E7" s="9">
        <f>man!E2</f>
        <v>1881</v>
      </c>
      <c r="F7" s="10">
        <f>E7/D7*100</f>
        <v>15.580220326348048</v>
      </c>
      <c r="G7" s="9">
        <f>man!F2</f>
        <v>3126</v>
      </c>
      <c r="H7" s="10">
        <f>G7/D7*100</f>
        <v>25.89248736850824</v>
      </c>
      <c r="I7" s="9">
        <f>man!G2</f>
        <v>3621</v>
      </c>
      <c r="J7" s="10">
        <f>I7/D7*100</f>
        <v>29.99254534912615</v>
      </c>
      <c r="K7" s="9">
        <f>man!H2</f>
        <v>1997</v>
      </c>
      <c r="L7" s="10">
        <f>K7/D7*100</f>
        <v>16.541041994533256</v>
      </c>
      <c r="M7" s="9">
        <f>man!I2</f>
        <v>1448</v>
      </c>
      <c r="N7" s="10">
        <f>M7/D7*100</f>
        <v>11.993704961484305</v>
      </c>
      <c r="P7" s="16"/>
      <c r="Q7" s="15"/>
      <c r="R7" s="15"/>
    </row>
    <row r="8" spans="1:18" ht="12.75">
      <c r="A8" s="1" t="s">
        <v>47</v>
      </c>
      <c r="B8" s="3" t="s">
        <v>11</v>
      </c>
      <c r="C8" s="9">
        <f>man!C3</f>
        <v>10886</v>
      </c>
      <c r="D8" s="9">
        <f aca="true" t="shared" si="0" ref="D8:D48">E8+G8+I8+K8+M8</f>
        <v>11892</v>
      </c>
      <c r="E8" s="9">
        <f>man!E3</f>
        <v>1590</v>
      </c>
      <c r="F8" s="10">
        <f aca="true" t="shared" si="1" ref="F8:F48">E8/D8*100</f>
        <v>13.370332996972756</v>
      </c>
      <c r="G8" s="9">
        <f>man!F3</f>
        <v>2879</v>
      </c>
      <c r="H8" s="10">
        <f aca="true" t="shared" si="2" ref="H8:H48">G8/D8*100</f>
        <v>24.209552640430545</v>
      </c>
      <c r="I8" s="9">
        <f>man!G3</f>
        <v>3586</v>
      </c>
      <c r="J8" s="10">
        <f aca="true" t="shared" si="3" ref="J8:J48">I8/D8*100</f>
        <v>30.15472586612849</v>
      </c>
      <c r="K8" s="9">
        <f>man!H3</f>
        <v>2088</v>
      </c>
      <c r="L8" s="10">
        <f aca="true" t="shared" si="4" ref="L8:L48">K8/D8*100</f>
        <v>17.558022199798184</v>
      </c>
      <c r="M8" s="9">
        <f>man!I3</f>
        <v>1749</v>
      </c>
      <c r="N8" s="10">
        <f aca="true" t="shared" si="5" ref="N8:N48">M8/D8*100</f>
        <v>14.70736629667003</v>
      </c>
      <c r="P8" s="16"/>
      <c r="Q8" s="15"/>
      <c r="R8" s="15"/>
    </row>
    <row r="9" spans="1:18" ht="12.75">
      <c r="A9" s="1" t="s">
        <v>58</v>
      </c>
      <c r="B9" s="3" t="s">
        <v>13</v>
      </c>
      <c r="C9" s="9">
        <f>man!C4</f>
        <v>10606</v>
      </c>
      <c r="D9" s="9">
        <f t="shared" si="0"/>
        <v>11393</v>
      </c>
      <c r="E9" s="9">
        <f>man!E4</f>
        <v>1250</v>
      </c>
      <c r="F9" s="10">
        <f t="shared" si="1"/>
        <v>10.97164925831651</v>
      </c>
      <c r="G9" s="9">
        <f>man!F4</f>
        <v>2809</v>
      </c>
      <c r="H9" s="10">
        <f t="shared" si="2"/>
        <v>24.65549021328886</v>
      </c>
      <c r="I9" s="9">
        <f>man!G4</f>
        <v>3527</v>
      </c>
      <c r="J9" s="10">
        <f t="shared" si="3"/>
        <v>30.957605547265864</v>
      </c>
      <c r="K9" s="9">
        <f>man!H4</f>
        <v>2187</v>
      </c>
      <c r="L9" s="10">
        <f t="shared" si="4"/>
        <v>19.195997542350565</v>
      </c>
      <c r="M9" s="9">
        <f>man!I4</f>
        <v>1620</v>
      </c>
      <c r="N9" s="10">
        <f t="shared" si="5"/>
        <v>14.219257438778197</v>
      </c>
      <c r="P9" s="16"/>
      <c r="Q9" s="15"/>
      <c r="R9" s="15"/>
    </row>
    <row r="10" spans="1:18" ht="12.75">
      <c r="A10" s="1" t="s">
        <v>2</v>
      </c>
      <c r="B10" s="3" t="s">
        <v>62</v>
      </c>
      <c r="C10" s="9">
        <f>man!C5</f>
        <v>10445</v>
      </c>
      <c r="D10" s="9">
        <f t="shared" si="0"/>
        <v>11572</v>
      </c>
      <c r="E10" s="9">
        <f>man!E5</f>
        <v>1295</v>
      </c>
      <c r="F10" s="10">
        <f t="shared" si="1"/>
        <v>11.190805392326304</v>
      </c>
      <c r="G10" s="9">
        <f>man!F5</f>
        <v>2853</v>
      </c>
      <c r="H10" s="10">
        <f t="shared" si="2"/>
        <v>24.65433805737988</v>
      </c>
      <c r="I10" s="9">
        <f>man!G5</f>
        <v>3353</v>
      </c>
      <c r="J10" s="10">
        <f t="shared" si="3"/>
        <v>28.975112340131354</v>
      </c>
      <c r="K10" s="9">
        <f>man!H5</f>
        <v>2211</v>
      </c>
      <c r="L10" s="10">
        <f t="shared" si="4"/>
        <v>19.106463878326995</v>
      </c>
      <c r="M10" s="9">
        <f>man!I5</f>
        <v>1860</v>
      </c>
      <c r="N10" s="10">
        <f t="shared" si="5"/>
        <v>16.073280331835466</v>
      </c>
      <c r="P10" s="16"/>
      <c r="Q10" s="15"/>
      <c r="R10" s="15"/>
    </row>
    <row r="11" spans="1:18" ht="12.75">
      <c r="A11" s="1" t="s">
        <v>1</v>
      </c>
      <c r="B11" s="3" t="s">
        <v>60</v>
      </c>
      <c r="C11" s="9">
        <f>man!C6</f>
        <v>16153</v>
      </c>
      <c r="D11" s="9">
        <f t="shared" si="0"/>
        <v>16868</v>
      </c>
      <c r="E11" s="9">
        <f>man!E6</f>
        <v>2866</v>
      </c>
      <c r="F11" s="10">
        <f t="shared" si="1"/>
        <v>16.99075171923168</v>
      </c>
      <c r="G11" s="9">
        <f>man!F6</f>
        <v>5027</v>
      </c>
      <c r="H11" s="10">
        <f t="shared" si="2"/>
        <v>29.801991937396256</v>
      </c>
      <c r="I11" s="9">
        <f>man!G6</f>
        <v>4916</v>
      </c>
      <c r="J11" s="10">
        <f t="shared" si="3"/>
        <v>29.14394119041973</v>
      </c>
      <c r="K11" s="9">
        <f>man!H6</f>
        <v>2452</v>
      </c>
      <c r="L11" s="10">
        <f t="shared" si="4"/>
        <v>14.536400284562484</v>
      </c>
      <c r="M11" s="9">
        <f>man!I6</f>
        <v>1607</v>
      </c>
      <c r="N11" s="10">
        <f t="shared" si="5"/>
        <v>9.52691486838985</v>
      </c>
      <c r="P11" s="16"/>
      <c r="Q11" s="15"/>
      <c r="R11" s="15"/>
    </row>
    <row r="12" spans="1:18" ht="12.75">
      <c r="A12" s="1" t="s">
        <v>21</v>
      </c>
      <c r="B12" s="3" t="s">
        <v>70</v>
      </c>
      <c r="C12" s="9">
        <f>man!C7</f>
        <v>9335</v>
      </c>
      <c r="D12" s="9">
        <f t="shared" si="0"/>
        <v>10339</v>
      </c>
      <c r="E12" s="9">
        <f>man!E7</f>
        <v>1641</v>
      </c>
      <c r="F12" s="10">
        <f t="shared" si="1"/>
        <v>15.871941193539026</v>
      </c>
      <c r="G12" s="9">
        <f>man!F7</f>
        <v>2460</v>
      </c>
      <c r="H12" s="10">
        <f t="shared" si="2"/>
        <v>23.79340361737112</v>
      </c>
      <c r="I12" s="9">
        <f>man!G7</f>
        <v>2813</v>
      </c>
      <c r="J12" s="10">
        <f t="shared" si="3"/>
        <v>27.20766031531096</v>
      </c>
      <c r="K12" s="9">
        <f>man!H7</f>
        <v>1869</v>
      </c>
      <c r="L12" s="10">
        <f t="shared" si="4"/>
        <v>18.07718348002708</v>
      </c>
      <c r="M12" s="9">
        <f>man!I7</f>
        <v>1556</v>
      </c>
      <c r="N12" s="10">
        <f t="shared" si="5"/>
        <v>15.049811393751813</v>
      </c>
      <c r="P12" s="16"/>
      <c r="Q12" s="15"/>
      <c r="R12" s="15"/>
    </row>
    <row r="13" spans="1:18" ht="12.75">
      <c r="A13" s="1" t="s">
        <v>18</v>
      </c>
      <c r="B13" s="3" t="s">
        <v>37</v>
      </c>
      <c r="C13" s="9">
        <f>man!C8</f>
        <v>7563</v>
      </c>
      <c r="D13" s="9">
        <f t="shared" si="0"/>
        <v>8024</v>
      </c>
      <c r="E13" s="9">
        <f>man!E8</f>
        <v>1009</v>
      </c>
      <c r="F13" s="10">
        <f t="shared" si="1"/>
        <v>12.574775672981056</v>
      </c>
      <c r="G13" s="9">
        <f>man!F8</f>
        <v>1921</v>
      </c>
      <c r="H13" s="10">
        <f t="shared" si="2"/>
        <v>23.940677966101696</v>
      </c>
      <c r="I13" s="9">
        <f>man!G8</f>
        <v>2604</v>
      </c>
      <c r="J13" s="10">
        <f t="shared" si="3"/>
        <v>32.45264207377866</v>
      </c>
      <c r="K13" s="9">
        <f>man!H8</f>
        <v>1504</v>
      </c>
      <c r="L13" s="10">
        <f t="shared" si="4"/>
        <v>18.743768693918245</v>
      </c>
      <c r="M13" s="9">
        <f>man!I8</f>
        <v>986</v>
      </c>
      <c r="N13" s="10">
        <f t="shared" si="5"/>
        <v>12.288135593220339</v>
      </c>
      <c r="P13" s="16"/>
      <c r="Q13" s="15"/>
      <c r="R13" s="15"/>
    </row>
    <row r="14" spans="1:18" ht="12.75">
      <c r="A14" s="1" t="s">
        <v>22</v>
      </c>
      <c r="B14" s="3" t="s">
        <v>74</v>
      </c>
      <c r="C14" s="9">
        <f>man!C9</f>
        <v>9689</v>
      </c>
      <c r="D14" s="9">
        <f t="shared" si="0"/>
        <v>9978</v>
      </c>
      <c r="E14" s="9">
        <f>man!E9</f>
        <v>1129</v>
      </c>
      <c r="F14" s="10">
        <f t="shared" si="1"/>
        <v>11.314892764080978</v>
      </c>
      <c r="G14" s="9">
        <f>man!F9</f>
        <v>2809</v>
      </c>
      <c r="H14" s="10">
        <f t="shared" si="2"/>
        <v>28.151934255361795</v>
      </c>
      <c r="I14" s="9">
        <f>man!G9</f>
        <v>2832</v>
      </c>
      <c r="J14" s="10">
        <f t="shared" si="3"/>
        <v>28.382441371016238</v>
      </c>
      <c r="K14" s="9">
        <f>man!H9</f>
        <v>1723</v>
      </c>
      <c r="L14" s="10">
        <f t="shared" si="4"/>
        <v>17.267989577069553</v>
      </c>
      <c r="M14" s="9">
        <f>man!I9</f>
        <v>1485</v>
      </c>
      <c r="N14" s="10">
        <f t="shared" si="5"/>
        <v>14.882742032471437</v>
      </c>
      <c r="P14" s="16"/>
      <c r="Q14" s="15"/>
      <c r="R14" s="15"/>
    </row>
    <row r="15" spans="1:18" ht="12.75">
      <c r="A15" s="1" t="s">
        <v>24</v>
      </c>
      <c r="B15" s="3" t="s">
        <v>71</v>
      </c>
      <c r="C15" s="9">
        <f>man!C10</f>
        <v>5869</v>
      </c>
      <c r="D15" s="9">
        <f t="shared" si="0"/>
        <v>6216</v>
      </c>
      <c r="E15" s="9">
        <f>man!E10</f>
        <v>709</v>
      </c>
      <c r="F15" s="10">
        <f t="shared" si="1"/>
        <v>11.406048906048905</v>
      </c>
      <c r="G15" s="9">
        <f>man!F10</f>
        <v>1400</v>
      </c>
      <c r="H15" s="10">
        <f t="shared" si="2"/>
        <v>22.52252252252252</v>
      </c>
      <c r="I15" s="9">
        <f>man!G10</f>
        <v>1924</v>
      </c>
      <c r="J15" s="10">
        <f t="shared" si="3"/>
        <v>30.952380952380953</v>
      </c>
      <c r="K15" s="9">
        <f>man!H10</f>
        <v>1171</v>
      </c>
      <c r="L15" s="10">
        <f t="shared" si="4"/>
        <v>18.838481338481337</v>
      </c>
      <c r="M15" s="9">
        <f>man!I10</f>
        <v>1012</v>
      </c>
      <c r="N15" s="10">
        <f t="shared" si="5"/>
        <v>16.28056628056628</v>
      </c>
      <c r="P15" s="16"/>
      <c r="Q15" s="15"/>
      <c r="R15" s="15"/>
    </row>
    <row r="16" spans="1:18" ht="12.75">
      <c r="A16" s="1" t="s">
        <v>30</v>
      </c>
      <c r="B16" s="3" t="s">
        <v>45</v>
      </c>
      <c r="C16" s="9">
        <f>man!C11</f>
        <v>27336</v>
      </c>
      <c r="D16" s="9">
        <f t="shared" si="0"/>
        <v>28396</v>
      </c>
      <c r="E16" s="9">
        <f>man!E11</f>
        <v>2396</v>
      </c>
      <c r="F16" s="10">
        <f t="shared" si="1"/>
        <v>8.43780814199183</v>
      </c>
      <c r="G16" s="9">
        <f>man!F11</f>
        <v>8416</v>
      </c>
      <c r="H16" s="10">
        <f t="shared" si="2"/>
        <v>29.63797717988449</v>
      </c>
      <c r="I16" s="9">
        <f>man!G11</f>
        <v>8044</v>
      </c>
      <c r="J16" s="10">
        <f t="shared" si="3"/>
        <v>28.32793351176222</v>
      </c>
      <c r="K16" s="9">
        <f>man!H11</f>
        <v>5034</v>
      </c>
      <c r="L16" s="10">
        <f t="shared" si="4"/>
        <v>17.72784899281589</v>
      </c>
      <c r="M16" s="9">
        <f>man!I11</f>
        <v>4506</v>
      </c>
      <c r="N16" s="10">
        <f t="shared" si="5"/>
        <v>15.86843217354557</v>
      </c>
      <c r="P16" s="16"/>
      <c r="Q16" s="15"/>
      <c r="R16" s="15"/>
    </row>
    <row r="17" spans="1:18" ht="12.75">
      <c r="A17" s="1" t="s">
        <v>77</v>
      </c>
      <c r="B17" s="3" t="s">
        <v>16</v>
      </c>
      <c r="C17" s="9">
        <f>man!C12</f>
        <v>6950</v>
      </c>
      <c r="D17" s="9">
        <f t="shared" si="0"/>
        <v>7279</v>
      </c>
      <c r="E17" s="9">
        <f>man!E12</f>
        <v>882</v>
      </c>
      <c r="F17" s="10">
        <f t="shared" si="1"/>
        <v>12.117049045198517</v>
      </c>
      <c r="G17" s="9">
        <f>man!F12</f>
        <v>1768</v>
      </c>
      <c r="H17" s="10">
        <f t="shared" si="2"/>
        <v>24.289050693776616</v>
      </c>
      <c r="I17" s="9">
        <f>man!G12</f>
        <v>2228</v>
      </c>
      <c r="J17" s="10">
        <f t="shared" si="3"/>
        <v>30.608600082428904</v>
      </c>
      <c r="K17" s="9">
        <f>man!H12</f>
        <v>1327</v>
      </c>
      <c r="L17" s="10">
        <f t="shared" si="4"/>
        <v>18.23052617117736</v>
      </c>
      <c r="M17" s="9">
        <f>man!I12</f>
        <v>1074</v>
      </c>
      <c r="N17" s="10">
        <f t="shared" si="5"/>
        <v>14.7547740074186</v>
      </c>
      <c r="P17" s="16"/>
      <c r="Q17" s="15"/>
      <c r="R17" s="15"/>
    </row>
    <row r="18" spans="1:18" ht="12.75">
      <c r="A18" s="1" t="s">
        <v>64</v>
      </c>
      <c r="B18" s="3" t="s">
        <v>12</v>
      </c>
      <c r="C18" s="9">
        <f>man!C13</f>
        <v>5632</v>
      </c>
      <c r="D18" s="9">
        <f t="shared" si="0"/>
        <v>5995</v>
      </c>
      <c r="E18" s="9">
        <f>man!E13</f>
        <v>800</v>
      </c>
      <c r="F18" s="10">
        <f t="shared" si="1"/>
        <v>13.344453711426189</v>
      </c>
      <c r="G18" s="9">
        <f>man!F13</f>
        <v>1540</v>
      </c>
      <c r="H18" s="10">
        <f t="shared" si="2"/>
        <v>25.688073394495415</v>
      </c>
      <c r="I18" s="9">
        <f>man!G13</f>
        <v>1671</v>
      </c>
      <c r="J18" s="10">
        <f t="shared" si="3"/>
        <v>27.873227689741455</v>
      </c>
      <c r="K18" s="9">
        <f>man!H13</f>
        <v>1046</v>
      </c>
      <c r="L18" s="10">
        <f t="shared" si="4"/>
        <v>17.44787322768974</v>
      </c>
      <c r="M18" s="9">
        <f>man!I13</f>
        <v>938</v>
      </c>
      <c r="N18" s="10">
        <f t="shared" si="5"/>
        <v>15.646371976647206</v>
      </c>
      <c r="P18" s="16"/>
      <c r="Q18" s="15"/>
      <c r="R18" s="15"/>
    </row>
    <row r="19" spans="1:18" ht="12.75">
      <c r="A19" s="1" t="s">
        <v>38</v>
      </c>
      <c r="B19" s="3" t="s">
        <v>3</v>
      </c>
      <c r="C19" s="9">
        <f>man!C14</f>
        <v>4775</v>
      </c>
      <c r="D19" s="9">
        <f t="shared" si="0"/>
        <v>5091</v>
      </c>
      <c r="E19" s="9">
        <f>man!E14</f>
        <v>683</v>
      </c>
      <c r="F19" s="10">
        <f t="shared" si="1"/>
        <v>13.415831860145355</v>
      </c>
      <c r="G19" s="9">
        <f>man!F14</f>
        <v>1316</v>
      </c>
      <c r="H19" s="10">
        <f t="shared" si="2"/>
        <v>25.84953840109998</v>
      </c>
      <c r="I19" s="9">
        <f>man!G14</f>
        <v>1506</v>
      </c>
      <c r="J19" s="10">
        <f t="shared" si="3"/>
        <v>29.581614614024748</v>
      </c>
      <c r="K19" s="9">
        <f>man!H14</f>
        <v>869</v>
      </c>
      <c r="L19" s="10">
        <f t="shared" si="4"/>
        <v>17.069338047534867</v>
      </c>
      <c r="M19" s="9">
        <f>man!I14</f>
        <v>717</v>
      </c>
      <c r="N19" s="10">
        <f t="shared" si="5"/>
        <v>14.08367707719505</v>
      </c>
      <c r="P19" s="16"/>
      <c r="Q19" s="15"/>
      <c r="R19" s="15"/>
    </row>
    <row r="20" spans="1:18" ht="12.75">
      <c r="A20" s="1" t="s">
        <v>51</v>
      </c>
      <c r="B20" s="3" t="s">
        <v>43</v>
      </c>
      <c r="C20" s="9">
        <f>man!C15</f>
        <v>17306</v>
      </c>
      <c r="D20" s="9">
        <f t="shared" si="0"/>
        <v>17806</v>
      </c>
      <c r="E20" s="9">
        <f>man!E15</f>
        <v>2267</v>
      </c>
      <c r="F20" s="10">
        <f t="shared" si="1"/>
        <v>12.731663484218803</v>
      </c>
      <c r="G20" s="9">
        <f>man!F15</f>
        <v>4960</v>
      </c>
      <c r="H20" s="10">
        <f t="shared" si="2"/>
        <v>27.855778950915422</v>
      </c>
      <c r="I20" s="9">
        <f>man!G15</f>
        <v>5077</v>
      </c>
      <c r="J20" s="10">
        <f t="shared" si="3"/>
        <v>28.512860833426934</v>
      </c>
      <c r="K20" s="9">
        <f>man!H15</f>
        <v>3075</v>
      </c>
      <c r="L20" s="10">
        <f t="shared" si="4"/>
        <v>17.26945973267438</v>
      </c>
      <c r="M20" s="9">
        <f>man!I15</f>
        <v>2427</v>
      </c>
      <c r="N20" s="10">
        <f t="shared" si="5"/>
        <v>13.630236998764461</v>
      </c>
      <c r="P20" s="16"/>
      <c r="Q20" s="15"/>
      <c r="R20" s="15"/>
    </row>
    <row r="21" spans="1:18" ht="12.75">
      <c r="A21" s="1" t="s">
        <v>23</v>
      </c>
      <c r="B21" s="3" t="s">
        <v>40</v>
      </c>
      <c r="C21" s="9">
        <f>man!C16</f>
        <v>10911</v>
      </c>
      <c r="D21" s="9">
        <f t="shared" si="0"/>
        <v>11625</v>
      </c>
      <c r="E21" s="9">
        <f>man!E16</f>
        <v>1354</v>
      </c>
      <c r="F21" s="10">
        <f t="shared" si="1"/>
        <v>11.64731182795699</v>
      </c>
      <c r="G21" s="9">
        <f>man!F16</f>
        <v>2788</v>
      </c>
      <c r="H21" s="10">
        <f t="shared" si="2"/>
        <v>23.98279569892473</v>
      </c>
      <c r="I21" s="9">
        <f>man!G16</f>
        <v>3293</v>
      </c>
      <c r="J21" s="10">
        <f t="shared" si="3"/>
        <v>28.32688172043011</v>
      </c>
      <c r="K21" s="9">
        <f>man!H16</f>
        <v>2064</v>
      </c>
      <c r="L21" s="10">
        <f t="shared" si="4"/>
        <v>17.75483870967742</v>
      </c>
      <c r="M21" s="9">
        <f>man!I16</f>
        <v>2126</v>
      </c>
      <c r="N21" s="10">
        <f t="shared" si="5"/>
        <v>18.288172043010753</v>
      </c>
      <c r="P21" s="16"/>
      <c r="Q21" s="15"/>
      <c r="R21" s="15"/>
    </row>
    <row r="22" spans="1:18" ht="12.75">
      <c r="A22" s="1" t="s">
        <v>53</v>
      </c>
      <c r="B22" s="3" t="s">
        <v>4</v>
      </c>
      <c r="C22" s="9">
        <f>man!C17</f>
        <v>4632</v>
      </c>
      <c r="D22" s="9">
        <f t="shared" si="0"/>
        <v>4974</v>
      </c>
      <c r="E22" s="9">
        <f>man!E17</f>
        <v>563</v>
      </c>
      <c r="F22" s="10">
        <f t="shared" si="1"/>
        <v>11.318858061921995</v>
      </c>
      <c r="G22" s="9">
        <f>man!F17</f>
        <v>1418</v>
      </c>
      <c r="H22" s="10">
        <f t="shared" si="2"/>
        <v>28.508242862887013</v>
      </c>
      <c r="I22" s="9">
        <f>man!G17</f>
        <v>1528</v>
      </c>
      <c r="J22" s="10">
        <f t="shared" si="3"/>
        <v>30.719742661841575</v>
      </c>
      <c r="K22" s="9">
        <f>man!H17</f>
        <v>831</v>
      </c>
      <c r="L22" s="10">
        <f t="shared" si="4"/>
        <v>16.706875753920386</v>
      </c>
      <c r="M22" s="9">
        <f>man!I17</f>
        <v>634</v>
      </c>
      <c r="N22" s="10">
        <f t="shared" si="5"/>
        <v>12.746280659429033</v>
      </c>
      <c r="P22" s="16"/>
      <c r="Q22" s="15"/>
      <c r="R22" s="15"/>
    </row>
    <row r="23" spans="1:18" ht="12.75">
      <c r="A23" s="1" t="s">
        <v>8</v>
      </c>
      <c r="B23" s="3" t="s">
        <v>36</v>
      </c>
      <c r="C23" s="9">
        <f>man!C18</f>
        <v>11660</v>
      </c>
      <c r="D23" s="9">
        <f t="shared" si="0"/>
        <v>13064</v>
      </c>
      <c r="E23" s="9">
        <f>man!E18</f>
        <v>2107</v>
      </c>
      <c r="F23" s="10">
        <f t="shared" si="1"/>
        <v>16.12829148805879</v>
      </c>
      <c r="G23" s="9">
        <f>man!F18</f>
        <v>3472</v>
      </c>
      <c r="H23" s="10">
        <f t="shared" si="2"/>
        <v>26.57685241886099</v>
      </c>
      <c r="I23" s="9">
        <f>man!G18</f>
        <v>3425</v>
      </c>
      <c r="J23" s="10">
        <f t="shared" si="3"/>
        <v>26.217085119412125</v>
      </c>
      <c r="K23" s="9">
        <f>man!H18</f>
        <v>2201</v>
      </c>
      <c r="L23" s="10">
        <f t="shared" si="4"/>
        <v>16.847826086956523</v>
      </c>
      <c r="M23" s="9">
        <f>man!I18</f>
        <v>1859</v>
      </c>
      <c r="N23" s="10">
        <f t="shared" si="5"/>
        <v>14.229944886711573</v>
      </c>
      <c r="P23" s="16"/>
      <c r="Q23" s="15"/>
      <c r="R23" s="15"/>
    </row>
    <row r="24" spans="1:18" ht="12.75">
      <c r="A24" s="1" t="s">
        <v>69</v>
      </c>
      <c r="B24" s="3" t="s">
        <v>42</v>
      </c>
      <c r="C24" s="9">
        <f>man!C19</f>
        <v>12262</v>
      </c>
      <c r="D24" s="9">
        <f t="shared" si="0"/>
        <v>13336</v>
      </c>
      <c r="E24" s="9">
        <f>man!E19</f>
        <v>2052</v>
      </c>
      <c r="F24" s="10">
        <f t="shared" si="1"/>
        <v>15.386922615476905</v>
      </c>
      <c r="G24" s="9">
        <f>man!F19</f>
        <v>3605</v>
      </c>
      <c r="H24" s="10">
        <f t="shared" si="2"/>
        <v>27.032093581283746</v>
      </c>
      <c r="I24" s="9">
        <f>man!G19</f>
        <v>3706</v>
      </c>
      <c r="J24" s="10">
        <f t="shared" si="3"/>
        <v>27.789442111577685</v>
      </c>
      <c r="K24" s="9">
        <f>man!H19</f>
        <v>2195</v>
      </c>
      <c r="L24" s="10">
        <f t="shared" si="4"/>
        <v>16.459208158368327</v>
      </c>
      <c r="M24" s="9">
        <f>man!I19</f>
        <v>1778</v>
      </c>
      <c r="N24" s="10">
        <f t="shared" si="5"/>
        <v>13.332333533293342</v>
      </c>
      <c r="P24" s="16"/>
      <c r="Q24" s="15"/>
      <c r="R24" s="15"/>
    </row>
    <row r="25" spans="1:18" ht="12.75">
      <c r="A25" s="1" t="s">
        <v>6</v>
      </c>
      <c r="B25" s="3" t="s">
        <v>57</v>
      </c>
      <c r="C25" s="9">
        <f>man!C20</f>
        <v>7501</v>
      </c>
      <c r="D25" s="9">
        <f t="shared" si="0"/>
        <v>8635</v>
      </c>
      <c r="E25" s="9">
        <f>man!E20</f>
        <v>986</v>
      </c>
      <c r="F25" s="10">
        <f t="shared" si="1"/>
        <v>11.418645049218297</v>
      </c>
      <c r="G25" s="9">
        <f>man!F20</f>
        <v>2177</v>
      </c>
      <c r="H25" s="10">
        <f t="shared" si="2"/>
        <v>25.21134916039375</v>
      </c>
      <c r="I25" s="9">
        <f>man!G20</f>
        <v>2533</v>
      </c>
      <c r="J25" s="10">
        <f t="shared" si="3"/>
        <v>29.3341053850608</v>
      </c>
      <c r="K25" s="9">
        <f>man!H20</f>
        <v>1658</v>
      </c>
      <c r="L25" s="10">
        <f t="shared" si="4"/>
        <v>19.20092646207296</v>
      </c>
      <c r="M25" s="9">
        <f>man!I20</f>
        <v>1281</v>
      </c>
      <c r="N25" s="10">
        <f t="shared" si="5"/>
        <v>14.834973943254198</v>
      </c>
      <c r="P25" s="16"/>
      <c r="Q25" s="15"/>
      <c r="R25" s="15"/>
    </row>
    <row r="26" spans="1:18" ht="12.75">
      <c r="A26" s="1" t="s">
        <v>10</v>
      </c>
      <c r="B26" s="3" t="s">
        <v>65</v>
      </c>
      <c r="C26" s="9">
        <f>man!C21</f>
        <v>3138</v>
      </c>
      <c r="D26" s="9">
        <f t="shared" si="0"/>
        <v>3293</v>
      </c>
      <c r="E26" s="9">
        <f>man!E21</f>
        <v>629</v>
      </c>
      <c r="F26" s="10">
        <f t="shared" si="1"/>
        <v>19.101123595505616</v>
      </c>
      <c r="G26" s="9">
        <f>man!F21</f>
        <v>847</v>
      </c>
      <c r="H26" s="10">
        <f t="shared" si="2"/>
        <v>25.721226844822347</v>
      </c>
      <c r="I26" s="9">
        <f>man!G21</f>
        <v>843</v>
      </c>
      <c r="J26" s="10">
        <f t="shared" si="3"/>
        <v>25.599757060431216</v>
      </c>
      <c r="K26" s="9">
        <f>man!H21</f>
        <v>510</v>
      </c>
      <c r="L26" s="10">
        <f t="shared" si="4"/>
        <v>15.48739750986942</v>
      </c>
      <c r="M26" s="9">
        <f>man!I21</f>
        <v>464</v>
      </c>
      <c r="N26" s="10">
        <f t="shared" si="5"/>
        <v>14.090494989371393</v>
      </c>
      <c r="P26" s="16"/>
      <c r="Q26" s="15"/>
      <c r="R26" s="15"/>
    </row>
    <row r="27" spans="1:18" ht="12.75">
      <c r="A27" s="1" t="s">
        <v>61</v>
      </c>
      <c r="B27" s="3" t="s">
        <v>25</v>
      </c>
      <c r="C27" s="9">
        <f>man!C22</f>
        <v>6379</v>
      </c>
      <c r="D27" s="9">
        <f t="shared" si="0"/>
        <v>6610</v>
      </c>
      <c r="E27" s="9">
        <f>man!E22</f>
        <v>1011</v>
      </c>
      <c r="F27" s="10">
        <f t="shared" si="1"/>
        <v>15.29500756429652</v>
      </c>
      <c r="G27" s="9">
        <f>man!F22</f>
        <v>1989</v>
      </c>
      <c r="H27" s="10">
        <f t="shared" si="2"/>
        <v>30.090771558245084</v>
      </c>
      <c r="I27" s="9">
        <f>man!G22</f>
        <v>1873</v>
      </c>
      <c r="J27" s="10">
        <f t="shared" si="3"/>
        <v>28.335854765506806</v>
      </c>
      <c r="K27" s="9">
        <f>man!H22</f>
        <v>1008</v>
      </c>
      <c r="L27" s="10">
        <f t="shared" si="4"/>
        <v>15.249621785173979</v>
      </c>
      <c r="M27" s="9">
        <f>man!I22</f>
        <v>729</v>
      </c>
      <c r="N27" s="10">
        <f t="shared" si="5"/>
        <v>11.028744326777609</v>
      </c>
      <c r="P27" s="16"/>
      <c r="Q27" s="15"/>
      <c r="R27" s="15"/>
    </row>
    <row r="28" spans="1:18" ht="12.75">
      <c r="A28" s="1" t="s">
        <v>27</v>
      </c>
      <c r="B28" s="3" t="s">
        <v>41</v>
      </c>
      <c r="C28" s="9">
        <f>man!C23</f>
        <v>8839</v>
      </c>
      <c r="D28" s="9">
        <f t="shared" si="0"/>
        <v>10482</v>
      </c>
      <c r="E28" s="9">
        <f>man!E23</f>
        <v>1131</v>
      </c>
      <c r="F28" s="10">
        <f t="shared" si="1"/>
        <v>10.789925586720091</v>
      </c>
      <c r="G28" s="9">
        <f>man!F23</f>
        <v>2809</v>
      </c>
      <c r="H28" s="10">
        <f t="shared" si="2"/>
        <v>26.798320931120017</v>
      </c>
      <c r="I28" s="9">
        <f>man!G23</f>
        <v>3321</v>
      </c>
      <c r="J28" s="10">
        <f t="shared" si="3"/>
        <v>31.682884945621065</v>
      </c>
      <c r="K28" s="9">
        <f>man!H23</f>
        <v>1845</v>
      </c>
      <c r="L28" s="10">
        <f t="shared" si="4"/>
        <v>17.601602747567256</v>
      </c>
      <c r="M28" s="9">
        <f>man!I23</f>
        <v>1376</v>
      </c>
      <c r="N28" s="10">
        <f t="shared" si="5"/>
        <v>13.12726578897157</v>
      </c>
      <c r="P28" s="16"/>
      <c r="Q28" s="15"/>
      <c r="R28" s="15"/>
    </row>
    <row r="29" spans="1:18" ht="12.75">
      <c r="A29" s="1" t="s">
        <v>46</v>
      </c>
      <c r="B29" s="3" t="s">
        <v>56</v>
      </c>
      <c r="C29" s="9">
        <f>man!C24</f>
        <v>8814</v>
      </c>
      <c r="D29" s="9">
        <f t="shared" si="0"/>
        <v>9354</v>
      </c>
      <c r="E29" s="9">
        <f>man!E24</f>
        <v>1060</v>
      </c>
      <c r="F29" s="10">
        <f t="shared" si="1"/>
        <v>11.332050459696386</v>
      </c>
      <c r="G29" s="9">
        <f>man!F24</f>
        <v>2229</v>
      </c>
      <c r="H29" s="10">
        <f t="shared" si="2"/>
        <v>23.829377806286082</v>
      </c>
      <c r="I29" s="9">
        <f>man!G24</f>
        <v>2626</v>
      </c>
      <c r="J29" s="10">
        <f t="shared" si="3"/>
        <v>28.07355142185162</v>
      </c>
      <c r="K29" s="9">
        <f>man!H24</f>
        <v>1843</v>
      </c>
      <c r="L29" s="10">
        <f t="shared" si="4"/>
        <v>19.702800940774</v>
      </c>
      <c r="M29" s="9">
        <f>man!I24</f>
        <v>1596</v>
      </c>
      <c r="N29" s="10">
        <f t="shared" si="5"/>
        <v>17.06221937139192</v>
      </c>
      <c r="P29" s="16"/>
      <c r="Q29" s="15"/>
      <c r="R29" s="15"/>
    </row>
    <row r="30" spans="1:18" ht="12.75">
      <c r="A30" s="1" t="s">
        <v>5</v>
      </c>
      <c r="B30" s="3" t="s">
        <v>33</v>
      </c>
      <c r="C30" s="9">
        <f>man!C25</f>
        <v>4207</v>
      </c>
      <c r="D30" s="9">
        <f t="shared" si="0"/>
        <v>4561</v>
      </c>
      <c r="E30" s="9">
        <f>man!E25</f>
        <v>535</v>
      </c>
      <c r="F30" s="10">
        <f t="shared" si="1"/>
        <v>11.729883797412848</v>
      </c>
      <c r="G30" s="9">
        <f>man!F25</f>
        <v>1121</v>
      </c>
      <c r="H30" s="10">
        <f t="shared" si="2"/>
        <v>24.577943433457573</v>
      </c>
      <c r="I30" s="9">
        <f>man!G25</f>
        <v>1385</v>
      </c>
      <c r="J30" s="10">
        <f t="shared" si="3"/>
        <v>30.36614777461083</v>
      </c>
      <c r="K30" s="9">
        <f>man!H25</f>
        <v>874</v>
      </c>
      <c r="L30" s="10">
        <f t="shared" si="4"/>
        <v>19.16246437184828</v>
      </c>
      <c r="M30" s="9">
        <f>man!I25</f>
        <v>646</v>
      </c>
      <c r="N30" s="10">
        <f t="shared" si="5"/>
        <v>14.163560622670468</v>
      </c>
      <c r="P30" s="16"/>
      <c r="Q30" s="15"/>
      <c r="R30" s="15"/>
    </row>
    <row r="31" spans="1:18" ht="12.75">
      <c r="A31" s="1" t="s">
        <v>83</v>
      </c>
      <c r="B31" s="3" t="s">
        <v>44</v>
      </c>
      <c r="C31" s="9">
        <f>man!C26</f>
        <v>15357</v>
      </c>
      <c r="D31" s="9">
        <f t="shared" si="0"/>
        <v>17024</v>
      </c>
      <c r="E31" s="9">
        <f>man!E26</f>
        <v>2158</v>
      </c>
      <c r="F31" s="10">
        <f t="shared" si="1"/>
        <v>12.676221804511279</v>
      </c>
      <c r="G31" s="9">
        <f>man!F26</f>
        <v>4744</v>
      </c>
      <c r="H31" s="10">
        <f t="shared" si="2"/>
        <v>27.866541353383457</v>
      </c>
      <c r="I31" s="9">
        <f>man!G26</f>
        <v>5090</v>
      </c>
      <c r="J31" s="10">
        <f t="shared" si="3"/>
        <v>29.898966165413533</v>
      </c>
      <c r="K31" s="9">
        <f>man!H26</f>
        <v>2850</v>
      </c>
      <c r="L31" s="10">
        <f t="shared" si="4"/>
        <v>16.741071428571427</v>
      </c>
      <c r="M31" s="9">
        <f>man!I26</f>
        <v>2182</v>
      </c>
      <c r="N31" s="10">
        <f t="shared" si="5"/>
        <v>12.8171992481203</v>
      </c>
      <c r="P31" s="16"/>
      <c r="Q31" s="15"/>
      <c r="R31" s="15"/>
    </row>
    <row r="32" spans="1:18" ht="12.75">
      <c r="A32" s="1" t="s">
        <v>67</v>
      </c>
      <c r="B32" s="3" t="s">
        <v>50</v>
      </c>
      <c r="C32" s="9">
        <f>man!C27</f>
        <v>5555</v>
      </c>
      <c r="D32" s="9">
        <f t="shared" si="0"/>
        <v>5819</v>
      </c>
      <c r="E32" s="9">
        <f>man!E27</f>
        <v>653</v>
      </c>
      <c r="F32" s="10">
        <f t="shared" si="1"/>
        <v>11.221859426018217</v>
      </c>
      <c r="G32" s="9">
        <f>man!F27</f>
        <v>1882</v>
      </c>
      <c r="H32" s="10">
        <f t="shared" si="2"/>
        <v>32.34232686028527</v>
      </c>
      <c r="I32" s="9">
        <f>man!G27</f>
        <v>1849</v>
      </c>
      <c r="J32" s="10">
        <f t="shared" si="3"/>
        <v>31.77521910981268</v>
      </c>
      <c r="K32" s="9">
        <f>man!H27</f>
        <v>867</v>
      </c>
      <c r="L32" s="10">
        <f t="shared" si="4"/>
        <v>14.899467262416222</v>
      </c>
      <c r="M32" s="9">
        <f>man!I27</f>
        <v>568</v>
      </c>
      <c r="N32" s="10">
        <f t="shared" si="5"/>
        <v>9.761127341467606</v>
      </c>
      <c r="P32" s="16"/>
      <c r="Q32" s="15"/>
      <c r="R32" s="15"/>
    </row>
    <row r="33" spans="1:18" ht="12.75">
      <c r="A33" s="1" t="s">
        <v>26</v>
      </c>
      <c r="B33" s="3" t="s">
        <v>34</v>
      </c>
      <c r="C33" s="9">
        <f>man!C28</f>
        <v>13008</v>
      </c>
      <c r="D33" s="9">
        <f t="shared" si="0"/>
        <v>14357</v>
      </c>
      <c r="E33" s="9">
        <f>man!E28</f>
        <v>1998</v>
      </c>
      <c r="F33" s="10">
        <f t="shared" si="1"/>
        <v>13.91655638364561</v>
      </c>
      <c r="G33" s="9">
        <f>man!F28</f>
        <v>3649</v>
      </c>
      <c r="H33" s="10">
        <f t="shared" si="2"/>
        <v>25.416173295256666</v>
      </c>
      <c r="I33" s="9">
        <f>man!G28</f>
        <v>4186</v>
      </c>
      <c r="J33" s="10">
        <f t="shared" si="3"/>
        <v>29.156509019990253</v>
      </c>
      <c r="K33" s="9">
        <f>man!H28</f>
        <v>2501</v>
      </c>
      <c r="L33" s="10">
        <f t="shared" si="4"/>
        <v>17.420073831580414</v>
      </c>
      <c r="M33" s="9">
        <f>man!I28</f>
        <v>2023</v>
      </c>
      <c r="N33" s="10">
        <f t="shared" si="5"/>
        <v>14.09068746952706</v>
      </c>
      <c r="P33" s="16"/>
      <c r="Q33" s="15"/>
      <c r="R33" s="15"/>
    </row>
    <row r="34" spans="1:18" ht="12.75">
      <c r="A34" s="1" t="s">
        <v>20</v>
      </c>
      <c r="B34" s="3" t="s">
        <v>15</v>
      </c>
      <c r="C34" s="9">
        <f>man!C29</f>
        <v>6559</v>
      </c>
      <c r="D34" s="9">
        <f t="shared" si="0"/>
        <v>6807</v>
      </c>
      <c r="E34" s="9">
        <f>man!E29</f>
        <v>1049</v>
      </c>
      <c r="F34" s="10">
        <f t="shared" si="1"/>
        <v>15.410606728367856</v>
      </c>
      <c r="G34" s="9">
        <f>man!F29</f>
        <v>1806</v>
      </c>
      <c r="H34" s="10">
        <f t="shared" si="2"/>
        <v>26.531511679153812</v>
      </c>
      <c r="I34" s="9">
        <f>man!G29</f>
        <v>2043</v>
      </c>
      <c r="J34" s="10">
        <f t="shared" si="3"/>
        <v>30.013221683561042</v>
      </c>
      <c r="K34" s="9">
        <f>man!H29</f>
        <v>1073</v>
      </c>
      <c r="L34" s="10">
        <f t="shared" si="4"/>
        <v>15.76318495666226</v>
      </c>
      <c r="M34" s="9">
        <f>man!I29</f>
        <v>836</v>
      </c>
      <c r="N34" s="10">
        <f t="shared" si="5"/>
        <v>12.281474952255031</v>
      </c>
      <c r="P34" s="16"/>
      <c r="Q34" s="15"/>
      <c r="R34" s="15"/>
    </row>
    <row r="35" spans="1:18" ht="12.75">
      <c r="A35" s="1" t="s">
        <v>82</v>
      </c>
      <c r="B35" s="3" t="s">
        <v>54</v>
      </c>
      <c r="C35" s="9">
        <f>man!C30</f>
        <v>10785</v>
      </c>
      <c r="D35" s="9">
        <f t="shared" si="0"/>
        <v>11536</v>
      </c>
      <c r="E35" s="9">
        <f>man!E30</f>
        <v>1277</v>
      </c>
      <c r="F35" s="10">
        <f t="shared" si="1"/>
        <v>11.069694868238559</v>
      </c>
      <c r="G35" s="9">
        <f>man!F30</f>
        <v>2896</v>
      </c>
      <c r="H35" s="10">
        <f t="shared" si="2"/>
        <v>25.104022191400833</v>
      </c>
      <c r="I35" s="9">
        <f>man!G30</f>
        <v>3519</v>
      </c>
      <c r="J35" s="10">
        <f t="shared" si="3"/>
        <v>30.504507628294036</v>
      </c>
      <c r="K35" s="9">
        <f>man!H30</f>
        <v>2218</v>
      </c>
      <c r="L35" s="10">
        <f t="shared" si="4"/>
        <v>19.226768377253816</v>
      </c>
      <c r="M35" s="9">
        <f>man!I30</f>
        <v>1626</v>
      </c>
      <c r="N35" s="10">
        <f t="shared" si="5"/>
        <v>14.095006934812758</v>
      </c>
      <c r="P35" s="16"/>
      <c r="Q35" s="15"/>
      <c r="R35" s="15"/>
    </row>
    <row r="36" spans="1:18" ht="12.75">
      <c r="A36" s="1" t="s">
        <v>32</v>
      </c>
      <c r="B36" s="3" t="s">
        <v>52</v>
      </c>
      <c r="C36" s="9">
        <f>man!C31</f>
        <v>8399</v>
      </c>
      <c r="D36" s="9">
        <f t="shared" si="0"/>
        <v>9191</v>
      </c>
      <c r="E36" s="9">
        <f>man!E31</f>
        <v>932</v>
      </c>
      <c r="F36" s="10">
        <f t="shared" si="1"/>
        <v>10.14035469481014</v>
      </c>
      <c r="G36" s="9">
        <f>man!F31</f>
        <v>2039</v>
      </c>
      <c r="H36" s="10">
        <f t="shared" si="2"/>
        <v>22.184745947122185</v>
      </c>
      <c r="I36" s="9">
        <f>man!G31</f>
        <v>2851</v>
      </c>
      <c r="J36" s="10">
        <f t="shared" si="3"/>
        <v>31.01947557393102</v>
      </c>
      <c r="K36" s="9">
        <f>man!H31</f>
        <v>1881</v>
      </c>
      <c r="L36" s="10">
        <f t="shared" si="4"/>
        <v>20.465672940920467</v>
      </c>
      <c r="M36" s="9">
        <f>man!I31</f>
        <v>1488</v>
      </c>
      <c r="N36" s="10">
        <f t="shared" si="5"/>
        <v>16.18975084321619</v>
      </c>
      <c r="P36" s="16"/>
      <c r="Q36" s="15"/>
      <c r="R36" s="15"/>
    </row>
    <row r="37" spans="1:18" ht="12.75">
      <c r="A37" s="1" t="s">
        <v>0</v>
      </c>
      <c r="B37" s="3" t="s">
        <v>55</v>
      </c>
      <c r="C37" s="9">
        <f>man!C32</f>
        <v>7948</v>
      </c>
      <c r="D37" s="9">
        <f t="shared" si="0"/>
        <v>8484</v>
      </c>
      <c r="E37" s="9">
        <f>man!E32</f>
        <v>1205</v>
      </c>
      <c r="F37" s="10">
        <f t="shared" si="1"/>
        <v>14.203206034889204</v>
      </c>
      <c r="G37" s="9">
        <f>man!F32</f>
        <v>2260</v>
      </c>
      <c r="H37" s="10">
        <f t="shared" si="2"/>
        <v>26.63837812352664</v>
      </c>
      <c r="I37" s="9">
        <f>man!G32</f>
        <v>2572</v>
      </c>
      <c r="J37" s="10">
        <f t="shared" si="3"/>
        <v>30.31588873173032</v>
      </c>
      <c r="K37" s="9">
        <f>man!H32</f>
        <v>1448</v>
      </c>
      <c r="L37" s="10">
        <f t="shared" si="4"/>
        <v>17.06742102781707</v>
      </c>
      <c r="M37" s="9">
        <f>man!I32</f>
        <v>999</v>
      </c>
      <c r="N37" s="10">
        <f t="shared" si="5"/>
        <v>11.775106082036775</v>
      </c>
      <c r="P37" s="16"/>
      <c r="Q37" s="15"/>
      <c r="R37" s="15"/>
    </row>
    <row r="38" spans="1:18" ht="12.75">
      <c r="A38" s="1" t="s">
        <v>72</v>
      </c>
      <c r="B38" s="3" t="s">
        <v>28</v>
      </c>
      <c r="C38" s="9">
        <f>man!C33</f>
        <v>12059</v>
      </c>
      <c r="D38" s="9">
        <f t="shared" si="0"/>
        <v>12941</v>
      </c>
      <c r="E38" s="9">
        <f>man!E33</f>
        <v>1439</v>
      </c>
      <c r="F38" s="10">
        <f t="shared" si="1"/>
        <v>11.119697086778455</v>
      </c>
      <c r="G38" s="9">
        <f>man!F33</f>
        <v>3303</v>
      </c>
      <c r="H38" s="10">
        <f t="shared" si="2"/>
        <v>25.52352986631636</v>
      </c>
      <c r="I38" s="9">
        <f>man!G33</f>
        <v>3804</v>
      </c>
      <c r="J38" s="10">
        <f t="shared" si="3"/>
        <v>29.394946294722203</v>
      </c>
      <c r="K38" s="9">
        <f>man!H33</f>
        <v>2344</v>
      </c>
      <c r="L38" s="10">
        <f t="shared" si="4"/>
        <v>18.112974267830925</v>
      </c>
      <c r="M38" s="9">
        <f>man!I33</f>
        <v>2051</v>
      </c>
      <c r="N38" s="10">
        <f t="shared" si="5"/>
        <v>15.848852484352062</v>
      </c>
      <c r="P38" s="16"/>
      <c r="Q38" s="15"/>
      <c r="R38" s="15"/>
    </row>
    <row r="39" spans="1:18" ht="12.75">
      <c r="A39" s="1" t="s">
        <v>49</v>
      </c>
      <c r="B39" s="3" t="s">
        <v>79</v>
      </c>
      <c r="C39" s="9">
        <f>man!C34</f>
        <v>7183</v>
      </c>
      <c r="D39" s="9">
        <f t="shared" si="0"/>
        <v>7883</v>
      </c>
      <c r="E39" s="9">
        <f>man!E34</f>
        <v>1005</v>
      </c>
      <c r="F39" s="10">
        <f t="shared" si="1"/>
        <v>12.748953444120259</v>
      </c>
      <c r="G39" s="9">
        <f>man!F34</f>
        <v>2025</v>
      </c>
      <c r="H39" s="10">
        <f t="shared" si="2"/>
        <v>25.688189775466192</v>
      </c>
      <c r="I39" s="9">
        <f>man!G34</f>
        <v>2426</v>
      </c>
      <c r="J39" s="10">
        <f t="shared" si="3"/>
        <v>30.775085627299255</v>
      </c>
      <c r="K39" s="9">
        <f>man!H34</f>
        <v>1398</v>
      </c>
      <c r="L39" s="10">
        <f t="shared" si="4"/>
        <v>17.734365089432956</v>
      </c>
      <c r="M39" s="9">
        <f>man!I34</f>
        <v>1029</v>
      </c>
      <c r="N39" s="10">
        <f t="shared" si="5"/>
        <v>13.053406063681338</v>
      </c>
      <c r="P39" s="16"/>
      <c r="Q39" s="15"/>
      <c r="R39" s="15"/>
    </row>
    <row r="40" spans="1:18" ht="12.75">
      <c r="A40" s="1" t="s">
        <v>76</v>
      </c>
      <c r="B40" s="3" t="s">
        <v>84</v>
      </c>
      <c r="C40" s="9">
        <f>man!C35</f>
        <v>6687</v>
      </c>
      <c r="D40" s="9">
        <f t="shared" si="0"/>
        <v>7591</v>
      </c>
      <c r="E40" s="9">
        <f>man!E35</f>
        <v>1257</v>
      </c>
      <c r="F40" s="10">
        <f t="shared" si="1"/>
        <v>16.559083124752995</v>
      </c>
      <c r="G40" s="9">
        <f>man!F35</f>
        <v>2001</v>
      </c>
      <c r="H40" s="10">
        <f t="shared" si="2"/>
        <v>26.360163351337107</v>
      </c>
      <c r="I40" s="9">
        <f>man!G35</f>
        <v>2210</v>
      </c>
      <c r="J40" s="10">
        <f t="shared" si="3"/>
        <v>29.11342379133184</v>
      </c>
      <c r="K40" s="9">
        <f>man!H35</f>
        <v>1275</v>
      </c>
      <c r="L40" s="10">
        <f t="shared" si="4"/>
        <v>16.796206033460678</v>
      </c>
      <c r="M40" s="9">
        <f>man!I35</f>
        <v>848</v>
      </c>
      <c r="N40" s="10">
        <f t="shared" si="5"/>
        <v>11.171123699117375</v>
      </c>
      <c r="P40" s="16"/>
      <c r="Q40" s="15"/>
      <c r="R40" s="15"/>
    </row>
    <row r="41" spans="1:18" ht="12.75">
      <c r="A41" s="1" t="s">
        <v>9</v>
      </c>
      <c r="B41" s="3" t="s">
        <v>35</v>
      </c>
      <c r="C41" s="9">
        <f>man!C36</f>
        <v>8593</v>
      </c>
      <c r="D41" s="9">
        <f t="shared" si="0"/>
        <v>9243</v>
      </c>
      <c r="E41" s="9">
        <f>man!E36</f>
        <v>1005</v>
      </c>
      <c r="F41" s="10">
        <f t="shared" si="1"/>
        <v>10.873093151574164</v>
      </c>
      <c r="G41" s="9">
        <f>man!F36</f>
        <v>2636</v>
      </c>
      <c r="H41" s="10">
        <f t="shared" si="2"/>
        <v>28.518879151790543</v>
      </c>
      <c r="I41" s="9">
        <f>man!G36</f>
        <v>2596</v>
      </c>
      <c r="J41" s="10">
        <f t="shared" si="3"/>
        <v>28.08611922535973</v>
      </c>
      <c r="K41" s="9">
        <f>man!H36</f>
        <v>1687</v>
      </c>
      <c r="L41" s="10">
        <f t="shared" si="4"/>
        <v>18.25164989721952</v>
      </c>
      <c r="M41" s="9">
        <f>man!I36</f>
        <v>1319</v>
      </c>
      <c r="N41" s="10">
        <f t="shared" si="5"/>
        <v>14.270258574056042</v>
      </c>
      <c r="P41" s="16"/>
      <c r="Q41" s="15"/>
      <c r="R41" s="15"/>
    </row>
    <row r="42" spans="1:18" ht="12.75">
      <c r="A42" s="1" t="s">
        <v>73</v>
      </c>
      <c r="B42" s="3" t="s">
        <v>78</v>
      </c>
      <c r="C42" s="9">
        <f>man!C37</f>
        <v>10300</v>
      </c>
      <c r="D42" s="9">
        <f t="shared" si="0"/>
        <v>12055</v>
      </c>
      <c r="E42" s="9">
        <f>man!E37</f>
        <v>1484</v>
      </c>
      <c r="F42" s="10">
        <f t="shared" si="1"/>
        <v>12.310244711737868</v>
      </c>
      <c r="G42" s="9">
        <f>man!F37</f>
        <v>2827</v>
      </c>
      <c r="H42" s="10">
        <f t="shared" si="2"/>
        <v>23.45085026959768</v>
      </c>
      <c r="I42" s="9">
        <f>man!G37</f>
        <v>3675</v>
      </c>
      <c r="J42" s="10">
        <f t="shared" si="3"/>
        <v>30.485275819162172</v>
      </c>
      <c r="K42" s="9">
        <f>man!H37</f>
        <v>2368</v>
      </c>
      <c r="L42" s="10">
        <f t="shared" si="4"/>
        <v>19.643301534632933</v>
      </c>
      <c r="M42" s="9">
        <f>man!I37</f>
        <v>1701</v>
      </c>
      <c r="N42" s="10">
        <f t="shared" si="5"/>
        <v>14.110327664869349</v>
      </c>
      <c r="P42" s="16"/>
      <c r="Q42" s="15"/>
      <c r="R42" s="15"/>
    </row>
    <row r="43" spans="1:18" ht="12.75">
      <c r="A43" s="1" t="s">
        <v>29</v>
      </c>
      <c r="B43" s="3" t="s">
        <v>75</v>
      </c>
      <c r="C43" s="9">
        <f>man!C38</f>
        <v>6223</v>
      </c>
      <c r="D43" s="9">
        <f t="shared" si="0"/>
        <v>7131</v>
      </c>
      <c r="E43" s="9">
        <f>man!E38</f>
        <v>800</v>
      </c>
      <c r="F43" s="10">
        <f t="shared" si="1"/>
        <v>11.2186229140373</v>
      </c>
      <c r="G43" s="9">
        <f>man!F38</f>
        <v>1619</v>
      </c>
      <c r="H43" s="10">
        <f t="shared" si="2"/>
        <v>22.70368812228299</v>
      </c>
      <c r="I43" s="9">
        <f>man!G38</f>
        <v>2086</v>
      </c>
      <c r="J43" s="10">
        <f t="shared" si="3"/>
        <v>29.252559248352267</v>
      </c>
      <c r="K43" s="9">
        <f>man!H38</f>
        <v>1317</v>
      </c>
      <c r="L43" s="10">
        <f t="shared" si="4"/>
        <v>18.46865797223391</v>
      </c>
      <c r="M43" s="9">
        <f>man!I38</f>
        <v>1309</v>
      </c>
      <c r="N43" s="10">
        <f t="shared" si="5"/>
        <v>18.356471743093536</v>
      </c>
      <c r="P43" s="16"/>
      <c r="Q43" s="15"/>
      <c r="R43" s="15"/>
    </row>
    <row r="44" spans="1:18" ht="12.75">
      <c r="A44" s="1" t="s">
        <v>68</v>
      </c>
      <c r="B44" s="3" t="s">
        <v>14</v>
      </c>
      <c r="C44" s="9">
        <f>man!C39</f>
        <v>12645</v>
      </c>
      <c r="D44" s="9">
        <f t="shared" si="0"/>
        <v>13607</v>
      </c>
      <c r="E44" s="9">
        <f>man!E39</f>
        <v>1941</v>
      </c>
      <c r="F44" s="10">
        <f t="shared" si="1"/>
        <v>14.264716689939002</v>
      </c>
      <c r="G44" s="9">
        <f>man!F39</f>
        <v>3860</v>
      </c>
      <c r="H44" s="10">
        <f t="shared" si="2"/>
        <v>28.36775189240832</v>
      </c>
      <c r="I44" s="9">
        <f>man!G39</f>
        <v>3659</v>
      </c>
      <c r="J44" s="10">
        <f t="shared" si="3"/>
        <v>26.89057102961711</v>
      </c>
      <c r="K44" s="9">
        <f>man!H39</f>
        <v>2288</v>
      </c>
      <c r="L44" s="10">
        <f t="shared" si="4"/>
        <v>16.814874696847212</v>
      </c>
      <c r="M44" s="9">
        <f>man!I39</f>
        <v>1859</v>
      </c>
      <c r="N44" s="10">
        <f t="shared" si="5"/>
        <v>13.662085691188357</v>
      </c>
      <c r="P44" s="16"/>
      <c r="Q44" s="15"/>
      <c r="R44" s="15"/>
    </row>
    <row r="45" spans="1:18" ht="12.75">
      <c r="A45" s="1" t="s">
        <v>19</v>
      </c>
      <c r="B45" s="3" t="s">
        <v>81</v>
      </c>
      <c r="C45" s="9">
        <f>man!C40</f>
        <v>5867</v>
      </c>
      <c r="D45" s="9">
        <f t="shared" si="0"/>
        <v>6114</v>
      </c>
      <c r="E45" s="9">
        <f>man!E40</f>
        <v>1028</v>
      </c>
      <c r="F45" s="10">
        <f t="shared" si="1"/>
        <v>16.81386980700033</v>
      </c>
      <c r="G45" s="9">
        <f>man!F40</f>
        <v>1786</v>
      </c>
      <c r="H45" s="10">
        <f t="shared" si="2"/>
        <v>29.211645403990836</v>
      </c>
      <c r="I45" s="9">
        <f>man!G40</f>
        <v>1671</v>
      </c>
      <c r="J45" s="10">
        <f t="shared" si="3"/>
        <v>27.33071638861629</v>
      </c>
      <c r="K45" s="9">
        <f>man!H40</f>
        <v>895</v>
      </c>
      <c r="L45" s="10">
        <f t="shared" si="4"/>
        <v>14.638534510958456</v>
      </c>
      <c r="M45" s="9">
        <f>man!I40</f>
        <v>734</v>
      </c>
      <c r="N45" s="10">
        <f t="shared" si="5"/>
        <v>12.005233889434086</v>
      </c>
      <c r="P45" s="16"/>
      <c r="Q45" s="15"/>
      <c r="R45" s="15"/>
    </row>
    <row r="46" spans="1:18" ht="12.75">
      <c r="A46" s="1" t="s">
        <v>48</v>
      </c>
      <c r="B46" s="3" t="s">
        <v>17</v>
      </c>
      <c r="C46" s="9">
        <f>man!C41</f>
        <v>6900</v>
      </c>
      <c r="D46" s="9">
        <f t="shared" si="0"/>
        <v>7787</v>
      </c>
      <c r="E46" s="9">
        <f>man!E41</f>
        <v>900</v>
      </c>
      <c r="F46" s="10">
        <f t="shared" si="1"/>
        <v>11.557724412482342</v>
      </c>
      <c r="G46" s="9">
        <f>man!F41</f>
        <v>1891</v>
      </c>
      <c r="H46" s="10">
        <f t="shared" si="2"/>
        <v>24.284063182226788</v>
      </c>
      <c r="I46" s="9">
        <f>man!G41</f>
        <v>2346</v>
      </c>
      <c r="J46" s="10">
        <f t="shared" si="3"/>
        <v>30.127134968537305</v>
      </c>
      <c r="K46" s="9">
        <f>man!H41</f>
        <v>1503</v>
      </c>
      <c r="L46" s="10">
        <f t="shared" si="4"/>
        <v>19.301399768845513</v>
      </c>
      <c r="M46" s="9">
        <f>man!I41</f>
        <v>1147</v>
      </c>
      <c r="N46" s="10">
        <f t="shared" si="5"/>
        <v>14.729677667908053</v>
      </c>
      <c r="P46" s="16"/>
      <c r="Q46" s="15"/>
      <c r="R46" s="15"/>
    </row>
    <row r="47" spans="1:18" ht="12.75">
      <c r="A47" s="1" t="s">
        <v>59</v>
      </c>
      <c r="B47" s="3" t="s">
        <v>80</v>
      </c>
      <c r="C47" s="9">
        <f>man!C42</f>
        <v>7297</v>
      </c>
      <c r="D47" s="9">
        <f t="shared" si="0"/>
        <v>7942</v>
      </c>
      <c r="E47" s="9">
        <f>man!E42</f>
        <v>878</v>
      </c>
      <c r="F47" s="10">
        <f t="shared" si="1"/>
        <v>11.055149836313271</v>
      </c>
      <c r="G47" s="9">
        <f>man!F42</f>
        <v>1842</v>
      </c>
      <c r="H47" s="10">
        <f t="shared" si="2"/>
        <v>23.193150339964745</v>
      </c>
      <c r="I47" s="9">
        <f>man!G42</f>
        <v>2562</v>
      </c>
      <c r="J47" s="10">
        <f t="shared" si="3"/>
        <v>32.25887685721481</v>
      </c>
      <c r="K47" s="9">
        <f>man!H42</f>
        <v>1529</v>
      </c>
      <c r="L47" s="10">
        <f t="shared" si="4"/>
        <v>19.252077562326868</v>
      </c>
      <c r="M47" s="9">
        <f>man!I42</f>
        <v>1131</v>
      </c>
      <c r="N47" s="10">
        <f t="shared" si="5"/>
        <v>14.240745404180307</v>
      </c>
      <c r="P47" s="16"/>
      <c r="Q47" s="15"/>
      <c r="R47" s="15"/>
    </row>
    <row r="48" spans="1:18" ht="12.75">
      <c r="A48" s="1" t="s">
        <v>63</v>
      </c>
      <c r="B48" s="3" t="s">
        <v>31</v>
      </c>
      <c r="C48" s="9">
        <f>man!C43</f>
        <v>6540</v>
      </c>
      <c r="D48" s="9">
        <f t="shared" si="0"/>
        <v>6894</v>
      </c>
      <c r="E48" s="9">
        <f>man!E43</f>
        <v>967</v>
      </c>
      <c r="F48" s="10">
        <f t="shared" si="1"/>
        <v>14.026689875253846</v>
      </c>
      <c r="G48" s="9">
        <f>man!F43</f>
        <v>1798</v>
      </c>
      <c r="H48" s="10">
        <f t="shared" si="2"/>
        <v>26.080649840440962</v>
      </c>
      <c r="I48" s="9">
        <f>man!G43</f>
        <v>1985</v>
      </c>
      <c r="J48" s="10">
        <f t="shared" si="3"/>
        <v>28.793153466782712</v>
      </c>
      <c r="K48" s="9">
        <f>man!H43</f>
        <v>1215</v>
      </c>
      <c r="L48" s="10">
        <f t="shared" si="4"/>
        <v>17.62402088772846</v>
      </c>
      <c r="M48" s="9">
        <f>man!I43</f>
        <v>929</v>
      </c>
      <c r="N48" s="10">
        <f t="shared" si="5"/>
        <v>13.475485929794024</v>
      </c>
      <c r="P48" s="16"/>
      <c r="Q48" s="15"/>
      <c r="R48" s="15"/>
    </row>
    <row r="49" spans="2:14" s="2" customFormat="1" ht="12.75">
      <c r="B49" s="3" t="s">
        <v>91</v>
      </c>
      <c r="C49" s="4">
        <f>SUM(C7:C48)</f>
        <v>390414</v>
      </c>
      <c r="D49" s="4">
        <f>SUM(D7:D48)</f>
        <v>421262</v>
      </c>
      <c r="E49" s="4">
        <f aca="true" t="shared" si="6" ref="E49:M49">SUM(E7:E48)</f>
        <v>53802</v>
      </c>
      <c r="F49" s="11">
        <f>E49/D49*100</f>
        <v>12.771624309811946</v>
      </c>
      <c r="G49" s="4">
        <f t="shared" si="6"/>
        <v>110603</v>
      </c>
      <c r="H49" s="11">
        <f>G49/D49*100</f>
        <v>26.255157123120526</v>
      </c>
      <c r="I49" s="4">
        <f t="shared" si="6"/>
        <v>123365</v>
      </c>
      <c r="J49" s="11">
        <f>I49/D49*100</f>
        <v>29.284625719860802</v>
      </c>
      <c r="K49" s="4">
        <f t="shared" si="6"/>
        <v>74239</v>
      </c>
      <c r="L49" s="11">
        <f>K49/D49*100</f>
        <v>17.622999463516766</v>
      </c>
      <c r="M49" s="4">
        <f t="shared" si="6"/>
        <v>59253</v>
      </c>
      <c r="N49" s="11">
        <f>M49/D49*100</f>
        <v>14.06559338368996</v>
      </c>
    </row>
    <row r="50" spans="2:14" ht="60" customHeight="1">
      <c r="B50" s="19" t="s">
        <v>96</v>
      </c>
      <c r="C50" s="19"/>
      <c r="D50" s="19"/>
      <c r="E50" s="19"/>
      <c r="F50" s="19"/>
      <c r="G50" s="19"/>
      <c r="H50" s="19"/>
      <c r="I50" s="19"/>
      <c r="J50" s="19"/>
      <c r="K50" s="19"/>
      <c r="L50" s="19"/>
      <c r="M50" s="19"/>
      <c r="N50" s="19"/>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11621</v>
      </c>
      <c r="D2" s="13">
        <v>12073</v>
      </c>
      <c r="E2" s="13">
        <v>1881</v>
      </c>
      <c r="F2" s="13">
        <v>3126</v>
      </c>
      <c r="G2" s="13">
        <v>3621</v>
      </c>
      <c r="H2" s="13">
        <v>1997</v>
      </c>
      <c r="I2" s="13">
        <v>1448</v>
      </c>
    </row>
    <row r="3" spans="1:9" ht="12.75">
      <c r="A3" s="13" t="s">
        <v>47</v>
      </c>
      <c r="B3" s="13" t="s">
        <v>11</v>
      </c>
      <c r="C3" s="13">
        <v>10886</v>
      </c>
      <c r="D3" s="13">
        <v>11892</v>
      </c>
      <c r="E3" s="13">
        <v>1590</v>
      </c>
      <c r="F3" s="13">
        <v>2879</v>
      </c>
      <c r="G3" s="13">
        <v>3586</v>
      </c>
      <c r="H3" s="13">
        <v>2088</v>
      </c>
      <c r="I3" s="13">
        <v>1749</v>
      </c>
    </row>
    <row r="4" spans="1:9" ht="12.75">
      <c r="A4" s="13" t="s">
        <v>58</v>
      </c>
      <c r="B4" s="13" t="s">
        <v>13</v>
      </c>
      <c r="C4" s="13">
        <v>10606</v>
      </c>
      <c r="D4" s="13">
        <v>11393</v>
      </c>
      <c r="E4" s="13">
        <v>1250</v>
      </c>
      <c r="F4" s="13">
        <v>2809</v>
      </c>
      <c r="G4" s="13">
        <v>3527</v>
      </c>
      <c r="H4" s="13">
        <v>2187</v>
      </c>
      <c r="I4" s="13">
        <v>1620</v>
      </c>
    </row>
    <row r="5" spans="1:9" ht="12.75">
      <c r="A5" s="13" t="s">
        <v>2</v>
      </c>
      <c r="B5" s="13" t="s">
        <v>62</v>
      </c>
      <c r="C5" s="13">
        <v>10445</v>
      </c>
      <c r="D5" s="13">
        <v>11572</v>
      </c>
      <c r="E5" s="13">
        <v>1295</v>
      </c>
      <c r="F5" s="13">
        <v>2853</v>
      </c>
      <c r="G5" s="13">
        <v>3353</v>
      </c>
      <c r="H5" s="13">
        <v>2211</v>
      </c>
      <c r="I5" s="13">
        <v>1860</v>
      </c>
    </row>
    <row r="6" spans="1:9" ht="12.75">
      <c r="A6" s="13" t="s">
        <v>1</v>
      </c>
      <c r="B6" s="13" t="s">
        <v>60</v>
      </c>
      <c r="C6" s="13">
        <v>16153</v>
      </c>
      <c r="D6" s="13">
        <v>16868</v>
      </c>
      <c r="E6" s="13">
        <v>2866</v>
      </c>
      <c r="F6" s="13">
        <v>5027</v>
      </c>
      <c r="G6" s="13">
        <v>4916</v>
      </c>
      <c r="H6" s="13">
        <v>2452</v>
      </c>
      <c r="I6" s="13">
        <v>1607</v>
      </c>
    </row>
    <row r="7" spans="1:9" ht="12.75">
      <c r="A7" s="13" t="s">
        <v>21</v>
      </c>
      <c r="B7" s="13" t="s">
        <v>70</v>
      </c>
      <c r="C7" s="13">
        <v>9335</v>
      </c>
      <c r="D7" s="13">
        <v>10339</v>
      </c>
      <c r="E7" s="13">
        <v>1641</v>
      </c>
      <c r="F7" s="13">
        <v>2460</v>
      </c>
      <c r="G7" s="13">
        <v>2813</v>
      </c>
      <c r="H7" s="13">
        <v>1869</v>
      </c>
      <c r="I7" s="13">
        <v>1556</v>
      </c>
    </row>
    <row r="8" spans="1:9" ht="12.75">
      <c r="A8" s="13" t="s">
        <v>18</v>
      </c>
      <c r="B8" s="13" t="s">
        <v>37</v>
      </c>
      <c r="C8" s="13">
        <v>7563</v>
      </c>
      <c r="D8" s="13">
        <v>8024</v>
      </c>
      <c r="E8" s="13">
        <v>1009</v>
      </c>
      <c r="F8" s="13">
        <v>1921</v>
      </c>
      <c r="G8" s="13">
        <v>2604</v>
      </c>
      <c r="H8" s="13">
        <v>1504</v>
      </c>
      <c r="I8" s="13">
        <v>986</v>
      </c>
    </row>
    <row r="9" spans="1:9" ht="12.75">
      <c r="A9" s="13" t="s">
        <v>22</v>
      </c>
      <c r="B9" s="13" t="s">
        <v>74</v>
      </c>
      <c r="C9" s="13">
        <v>9689</v>
      </c>
      <c r="D9" s="13">
        <v>9978</v>
      </c>
      <c r="E9" s="13">
        <v>1129</v>
      </c>
      <c r="F9" s="13">
        <v>2809</v>
      </c>
      <c r="G9" s="13">
        <v>2832</v>
      </c>
      <c r="H9" s="13">
        <v>1723</v>
      </c>
      <c r="I9" s="13">
        <v>1485</v>
      </c>
    </row>
    <row r="10" spans="1:9" ht="12.75">
      <c r="A10" s="13" t="s">
        <v>24</v>
      </c>
      <c r="B10" s="13" t="s">
        <v>71</v>
      </c>
      <c r="C10" s="13">
        <v>5869</v>
      </c>
      <c r="D10" s="13">
        <v>6216</v>
      </c>
      <c r="E10" s="13">
        <v>709</v>
      </c>
      <c r="F10" s="13">
        <v>1400</v>
      </c>
      <c r="G10" s="13">
        <v>1924</v>
      </c>
      <c r="H10" s="13">
        <v>1171</v>
      </c>
      <c r="I10" s="13">
        <v>1012</v>
      </c>
    </row>
    <row r="11" spans="1:9" ht="12.75">
      <c r="A11" s="13" t="s">
        <v>30</v>
      </c>
      <c r="B11" s="13" t="s">
        <v>45</v>
      </c>
      <c r="C11" s="13">
        <v>27336</v>
      </c>
      <c r="D11" s="13">
        <v>28396</v>
      </c>
      <c r="E11" s="13">
        <v>2396</v>
      </c>
      <c r="F11" s="13">
        <v>8416</v>
      </c>
      <c r="G11" s="13">
        <v>8044</v>
      </c>
      <c r="H11" s="13">
        <v>5034</v>
      </c>
      <c r="I11" s="13">
        <v>4506</v>
      </c>
    </row>
    <row r="12" spans="1:9" ht="12.75">
      <c r="A12" s="13" t="s">
        <v>77</v>
      </c>
      <c r="B12" s="13" t="s">
        <v>16</v>
      </c>
      <c r="C12" s="13">
        <v>6950</v>
      </c>
      <c r="D12" s="13">
        <v>7279</v>
      </c>
      <c r="E12" s="13">
        <v>882</v>
      </c>
      <c r="F12" s="13">
        <v>1768</v>
      </c>
      <c r="G12" s="13">
        <v>2228</v>
      </c>
      <c r="H12" s="13">
        <v>1327</v>
      </c>
      <c r="I12" s="13">
        <v>1074</v>
      </c>
    </row>
    <row r="13" spans="1:9" ht="12.75">
      <c r="A13" s="13" t="s">
        <v>64</v>
      </c>
      <c r="B13" s="13" t="s">
        <v>12</v>
      </c>
      <c r="C13" s="13">
        <v>5632</v>
      </c>
      <c r="D13" s="13">
        <v>5995</v>
      </c>
      <c r="E13" s="13">
        <v>800</v>
      </c>
      <c r="F13" s="13">
        <v>1540</v>
      </c>
      <c r="G13" s="13">
        <v>1671</v>
      </c>
      <c r="H13" s="13">
        <v>1046</v>
      </c>
      <c r="I13" s="13">
        <v>938</v>
      </c>
    </row>
    <row r="14" spans="1:9" ht="12.75">
      <c r="A14" s="13" t="s">
        <v>38</v>
      </c>
      <c r="B14" s="13" t="s">
        <v>3</v>
      </c>
      <c r="C14" s="13">
        <v>4775</v>
      </c>
      <c r="D14" s="13">
        <v>5091</v>
      </c>
      <c r="E14" s="13">
        <v>683</v>
      </c>
      <c r="F14" s="13">
        <v>1316</v>
      </c>
      <c r="G14" s="13">
        <v>1506</v>
      </c>
      <c r="H14" s="13">
        <v>869</v>
      </c>
      <c r="I14" s="13">
        <v>717</v>
      </c>
    </row>
    <row r="15" spans="1:9" ht="12.75">
      <c r="A15" s="13" t="s">
        <v>51</v>
      </c>
      <c r="B15" s="13" t="s">
        <v>43</v>
      </c>
      <c r="C15" s="13">
        <v>17306</v>
      </c>
      <c r="D15" s="13">
        <v>17806</v>
      </c>
      <c r="E15" s="13">
        <v>2267</v>
      </c>
      <c r="F15" s="13">
        <v>4960</v>
      </c>
      <c r="G15" s="13">
        <v>5077</v>
      </c>
      <c r="H15" s="13">
        <v>3075</v>
      </c>
      <c r="I15" s="13">
        <v>2427</v>
      </c>
    </row>
    <row r="16" spans="1:9" ht="12.75">
      <c r="A16" s="13" t="s">
        <v>23</v>
      </c>
      <c r="B16" s="13" t="s">
        <v>40</v>
      </c>
      <c r="C16" s="13">
        <v>10911</v>
      </c>
      <c r="D16" s="13">
        <v>11625</v>
      </c>
      <c r="E16" s="13">
        <v>1354</v>
      </c>
      <c r="F16" s="13">
        <v>2788</v>
      </c>
      <c r="G16" s="13">
        <v>3293</v>
      </c>
      <c r="H16" s="13">
        <v>2064</v>
      </c>
      <c r="I16" s="13">
        <v>2126</v>
      </c>
    </row>
    <row r="17" spans="1:9" ht="12.75">
      <c r="A17" s="13" t="s">
        <v>53</v>
      </c>
      <c r="B17" s="13" t="s">
        <v>4</v>
      </c>
      <c r="C17" s="13">
        <v>4632</v>
      </c>
      <c r="D17" s="13">
        <v>4974</v>
      </c>
      <c r="E17" s="13">
        <v>563</v>
      </c>
      <c r="F17" s="13">
        <v>1418</v>
      </c>
      <c r="G17" s="13">
        <v>1528</v>
      </c>
      <c r="H17" s="13">
        <v>831</v>
      </c>
      <c r="I17" s="13">
        <v>634</v>
      </c>
    </row>
    <row r="18" spans="1:9" ht="12.75">
      <c r="A18" s="13" t="s">
        <v>8</v>
      </c>
      <c r="B18" s="13" t="s">
        <v>36</v>
      </c>
      <c r="C18" s="13">
        <v>11660</v>
      </c>
      <c r="D18" s="13">
        <v>13064</v>
      </c>
      <c r="E18" s="13">
        <v>2107</v>
      </c>
      <c r="F18" s="13">
        <v>3472</v>
      </c>
      <c r="G18" s="13">
        <v>3425</v>
      </c>
      <c r="H18" s="13">
        <v>2201</v>
      </c>
      <c r="I18" s="13">
        <v>1859</v>
      </c>
    </row>
    <row r="19" spans="1:9" ht="12.75">
      <c r="A19" s="13" t="s">
        <v>69</v>
      </c>
      <c r="B19" s="13" t="s">
        <v>42</v>
      </c>
      <c r="C19" s="13">
        <v>12262</v>
      </c>
      <c r="D19" s="13">
        <v>13336</v>
      </c>
      <c r="E19" s="13">
        <v>2052</v>
      </c>
      <c r="F19" s="13">
        <v>3605</v>
      </c>
      <c r="G19" s="13">
        <v>3706</v>
      </c>
      <c r="H19" s="13">
        <v>2195</v>
      </c>
      <c r="I19" s="13">
        <v>1778</v>
      </c>
    </row>
    <row r="20" spans="1:9" ht="12.75">
      <c r="A20" s="13" t="s">
        <v>6</v>
      </c>
      <c r="B20" s="13" t="s">
        <v>57</v>
      </c>
      <c r="C20" s="13">
        <v>7501</v>
      </c>
      <c r="D20" s="13">
        <v>8635</v>
      </c>
      <c r="E20" s="13">
        <v>986</v>
      </c>
      <c r="F20" s="13">
        <v>2177</v>
      </c>
      <c r="G20" s="13">
        <v>2533</v>
      </c>
      <c r="H20" s="13">
        <v>1658</v>
      </c>
      <c r="I20" s="13">
        <v>1281</v>
      </c>
    </row>
    <row r="21" spans="1:9" ht="12.75">
      <c r="A21" s="13" t="s">
        <v>10</v>
      </c>
      <c r="B21" s="13" t="s">
        <v>65</v>
      </c>
      <c r="C21" s="13">
        <v>3138</v>
      </c>
      <c r="D21" s="13">
        <v>3293</v>
      </c>
      <c r="E21" s="13">
        <v>629</v>
      </c>
      <c r="F21" s="13">
        <v>847</v>
      </c>
      <c r="G21" s="13">
        <v>843</v>
      </c>
      <c r="H21" s="13">
        <v>510</v>
      </c>
      <c r="I21" s="13">
        <v>464</v>
      </c>
    </row>
    <row r="22" spans="1:9" ht="12.75">
      <c r="A22" s="13" t="s">
        <v>61</v>
      </c>
      <c r="B22" s="13" t="s">
        <v>25</v>
      </c>
      <c r="C22" s="13">
        <v>6379</v>
      </c>
      <c r="D22" s="13">
        <v>6610</v>
      </c>
      <c r="E22" s="13">
        <v>1011</v>
      </c>
      <c r="F22" s="13">
        <v>1989</v>
      </c>
      <c r="G22" s="13">
        <v>1873</v>
      </c>
      <c r="H22" s="13">
        <v>1008</v>
      </c>
      <c r="I22" s="13">
        <v>729</v>
      </c>
    </row>
    <row r="23" spans="1:9" ht="12.75">
      <c r="A23" s="13" t="s">
        <v>27</v>
      </c>
      <c r="B23" s="13" t="s">
        <v>41</v>
      </c>
      <c r="C23" s="13">
        <v>8839</v>
      </c>
      <c r="D23" s="13">
        <v>10482</v>
      </c>
      <c r="E23" s="13">
        <v>1131</v>
      </c>
      <c r="F23" s="13">
        <v>2809</v>
      </c>
      <c r="G23" s="13">
        <v>3321</v>
      </c>
      <c r="H23" s="13">
        <v>1845</v>
      </c>
      <c r="I23" s="13">
        <v>1376</v>
      </c>
    </row>
    <row r="24" spans="1:9" ht="12.75">
      <c r="A24" s="13" t="s">
        <v>46</v>
      </c>
      <c r="B24" s="13" t="s">
        <v>56</v>
      </c>
      <c r="C24" s="13">
        <v>8814</v>
      </c>
      <c r="D24" s="13">
        <v>9354</v>
      </c>
      <c r="E24" s="13">
        <v>1060</v>
      </c>
      <c r="F24" s="13">
        <v>2229</v>
      </c>
      <c r="G24" s="13">
        <v>2626</v>
      </c>
      <c r="H24" s="13">
        <v>1843</v>
      </c>
      <c r="I24" s="13">
        <v>1596</v>
      </c>
    </row>
    <row r="25" spans="1:9" ht="12.75">
      <c r="A25" s="13" t="s">
        <v>5</v>
      </c>
      <c r="B25" s="13" t="s">
        <v>33</v>
      </c>
      <c r="C25" s="13">
        <v>4207</v>
      </c>
      <c r="D25" s="13">
        <v>4561</v>
      </c>
      <c r="E25" s="13">
        <v>535</v>
      </c>
      <c r="F25" s="13">
        <v>1121</v>
      </c>
      <c r="G25" s="13">
        <v>1385</v>
      </c>
      <c r="H25" s="13">
        <v>874</v>
      </c>
      <c r="I25" s="13">
        <v>646</v>
      </c>
    </row>
    <row r="26" spans="1:9" ht="12.75">
      <c r="A26" s="13" t="s">
        <v>83</v>
      </c>
      <c r="B26" s="13" t="s">
        <v>44</v>
      </c>
      <c r="C26" s="13">
        <v>15357</v>
      </c>
      <c r="D26" s="13">
        <v>17024</v>
      </c>
      <c r="E26" s="13">
        <v>2158</v>
      </c>
      <c r="F26" s="13">
        <v>4744</v>
      </c>
      <c r="G26" s="13">
        <v>5090</v>
      </c>
      <c r="H26" s="13">
        <v>2850</v>
      </c>
      <c r="I26" s="13">
        <v>2182</v>
      </c>
    </row>
    <row r="27" spans="1:9" ht="12.75">
      <c r="A27" s="13" t="s">
        <v>67</v>
      </c>
      <c r="B27" s="13" t="s">
        <v>50</v>
      </c>
      <c r="C27" s="13">
        <v>5555</v>
      </c>
      <c r="D27" s="13">
        <v>5819</v>
      </c>
      <c r="E27" s="13">
        <v>653</v>
      </c>
      <c r="F27" s="13">
        <v>1882</v>
      </c>
      <c r="G27" s="13">
        <v>1849</v>
      </c>
      <c r="H27" s="13">
        <v>867</v>
      </c>
      <c r="I27" s="13">
        <v>568</v>
      </c>
    </row>
    <row r="28" spans="1:9" ht="12.75">
      <c r="A28" s="13" t="s">
        <v>26</v>
      </c>
      <c r="B28" s="13" t="s">
        <v>34</v>
      </c>
      <c r="C28" s="13">
        <v>13008</v>
      </c>
      <c r="D28" s="13">
        <v>14357</v>
      </c>
      <c r="E28" s="13">
        <v>1998</v>
      </c>
      <c r="F28" s="13">
        <v>3649</v>
      </c>
      <c r="G28" s="13">
        <v>4186</v>
      </c>
      <c r="H28" s="13">
        <v>2501</v>
      </c>
      <c r="I28" s="13">
        <v>2023</v>
      </c>
    </row>
    <row r="29" spans="1:9" ht="12.75">
      <c r="A29" s="13" t="s">
        <v>20</v>
      </c>
      <c r="B29" s="13" t="s">
        <v>15</v>
      </c>
      <c r="C29" s="13">
        <v>6559</v>
      </c>
      <c r="D29" s="13">
        <v>6807</v>
      </c>
      <c r="E29" s="13">
        <v>1049</v>
      </c>
      <c r="F29" s="13">
        <v>1806</v>
      </c>
      <c r="G29" s="13">
        <v>2043</v>
      </c>
      <c r="H29" s="13">
        <v>1073</v>
      </c>
      <c r="I29" s="13">
        <v>836</v>
      </c>
    </row>
    <row r="30" spans="1:9" ht="12.75">
      <c r="A30" s="13" t="s">
        <v>82</v>
      </c>
      <c r="B30" s="13" t="s">
        <v>54</v>
      </c>
      <c r="C30" s="13">
        <v>10785</v>
      </c>
      <c r="D30" s="13">
        <v>11536</v>
      </c>
      <c r="E30" s="13">
        <v>1277</v>
      </c>
      <c r="F30" s="13">
        <v>2896</v>
      </c>
      <c r="G30" s="13">
        <v>3519</v>
      </c>
      <c r="H30" s="13">
        <v>2218</v>
      </c>
      <c r="I30" s="13">
        <v>1626</v>
      </c>
    </row>
    <row r="31" spans="1:9" ht="12.75">
      <c r="A31" s="13" t="s">
        <v>32</v>
      </c>
      <c r="B31" s="13" t="s">
        <v>52</v>
      </c>
      <c r="C31" s="13">
        <v>8399</v>
      </c>
      <c r="D31" s="13">
        <v>9191</v>
      </c>
      <c r="E31" s="13">
        <v>932</v>
      </c>
      <c r="F31" s="13">
        <v>2039</v>
      </c>
      <c r="G31" s="13">
        <v>2851</v>
      </c>
      <c r="H31" s="13">
        <v>1881</v>
      </c>
      <c r="I31" s="13">
        <v>1488</v>
      </c>
    </row>
    <row r="32" spans="1:9" ht="12.75">
      <c r="A32" s="13" t="s">
        <v>0</v>
      </c>
      <c r="B32" s="13" t="s">
        <v>55</v>
      </c>
      <c r="C32" s="13">
        <v>7948</v>
      </c>
      <c r="D32" s="13">
        <v>8484</v>
      </c>
      <c r="E32" s="13">
        <v>1205</v>
      </c>
      <c r="F32" s="13">
        <v>2260</v>
      </c>
      <c r="G32" s="13">
        <v>2572</v>
      </c>
      <c r="H32" s="13">
        <v>1448</v>
      </c>
      <c r="I32" s="13">
        <v>999</v>
      </c>
    </row>
    <row r="33" spans="1:9" ht="12.75">
      <c r="A33" s="13" t="s">
        <v>72</v>
      </c>
      <c r="B33" s="13" t="s">
        <v>28</v>
      </c>
      <c r="C33" s="13">
        <v>12059</v>
      </c>
      <c r="D33" s="13">
        <v>12941</v>
      </c>
      <c r="E33" s="13">
        <v>1439</v>
      </c>
      <c r="F33" s="13">
        <v>3303</v>
      </c>
      <c r="G33" s="13">
        <v>3804</v>
      </c>
      <c r="H33" s="13">
        <v>2344</v>
      </c>
      <c r="I33" s="13">
        <v>2051</v>
      </c>
    </row>
    <row r="34" spans="1:9" ht="12.75">
      <c r="A34" s="13" t="s">
        <v>49</v>
      </c>
      <c r="B34" s="13" t="s">
        <v>79</v>
      </c>
      <c r="C34" s="13">
        <v>7183</v>
      </c>
      <c r="D34" s="13">
        <v>7883</v>
      </c>
      <c r="E34" s="13">
        <v>1005</v>
      </c>
      <c r="F34" s="13">
        <v>2025</v>
      </c>
      <c r="G34" s="13">
        <v>2426</v>
      </c>
      <c r="H34" s="13">
        <v>1398</v>
      </c>
      <c r="I34" s="13">
        <v>1029</v>
      </c>
    </row>
    <row r="35" spans="1:9" ht="12.75">
      <c r="A35" s="13" t="s">
        <v>76</v>
      </c>
      <c r="B35" s="13" t="s">
        <v>84</v>
      </c>
      <c r="C35" s="13">
        <v>6687</v>
      </c>
      <c r="D35" s="13">
        <v>7591</v>
      </c>
      <c r="E35" s="13">
        <v>1257</v>
      </c>
      <c r="F35" s="13">
        <v>2001</v>
      </c>
      <c r="G35" s="13">
        <v>2210</v>
      </c>
      <c r="H35" s="13">
        <v>1275</v>
      </c>
      <c r="I35" s="13">
        <v>848</v>
      </c>
    </row>
    <row r="36" spans="1:9" ht="12.75">
      <c r="A36" s="13" t="s">
        <v>9</v>
      </c>
      <c r="B36" s="13" t="s">
        <v>35</v>
      </c>
      <c r="C36" s="13">
        <v>8593</v>
      </c>
      <c r="D36" s="13">
        <v>9243</v>
      </c>
      <c r="E36" s="13">
        <v>1005</v>
      </c>
      <c r="F36" s="13">
        <v>2636</v>
      </c>
      <c r="G36" s="13">
        <v>2596</v>
      </c>
      <c r="H36" s="13">
        <v>1687</v>
      </c>
      <c r="I36" s="13">
        <v>1319</v>
      </c>
    </row>
    <row r="37" spans="1:9" ht="12.75">
      <c r="A37" s="13" t="s">
        <v>73</v>
      </c>
      <c r="B37" s="13" t="s">
        <v>78</v>
      </c>
      <c r="C37" s="13">
        <v>10300</v>
      </c>
      <c r="D37" s="13">
        <v>12055</v>
      </c>
      <c r="E37" s="13">
        <v>1484</v>
      </c>
      <c r="F37" s="13">
        <v>2827</v>
      </c>
      <c r="G37" s="13">
        <v>3675</v>
      </c>
      <c r="H37" s="13">
        <v>2368</v>
      </c>
      <c r="I37" s="13">
        <v>1701</v>
      </c>
    </row>
    <row r="38" spans="1:9" ht="12.75">
      <c r="A38" s="13" t="s">
        <v>29</v>
      </c>
      <c r="B38" s="13" t="s">
        <v>75</v>
      </c>
      <c r="C38" s="13">
        <v>6223</v>
      </c>
      <c r="D38" s="13">
        <v>7131</v>
      </c>
      <c r="E38" s="13">
        <v>800</v>
      </c>
      <c r="F38" s="13">
        <v>1619</v>
      </c>
      <c r="G38" s="13">
        <v>2086</v>
      </c>
      <c r="H38" s="13">
        <v>1317</v>
      </c>
      <c r="I38" s="13">
        <v>1309</v>
      </c>
    </row>
    <row r="39" spans="1:9" ht="12.75">
      <c r="A39" s="13" t="s">
        <v>68</v>
      </c>
      <c r="B39" s="13" t="s">
        <v>14</v>
      </c>
      <c r="C39" s="13">
        <v>12645</v>
      </c>
      <c r="D39" s="13">
        <v>13607</v>
      </c>
      <c r="E39" s="13">
        <v>1941</v>
      </c>
      <c r="F39" s="13">
        <v>3860</v>
      </c>
      <c r="G39" s="13">
        <v>3659</v>
      </c>
      <c r="H39" s="13">
        <v>2288</v>
      </c>
      <c r="I39" s="13">
        <v>1859</v>
      </c>
    </row>
    <row r="40" spans="1:9" ht="12.75">
      <c r="A40" s="13" t="s">
        <v>19</v>
      </c>
      <c r="B40" s="13" t="s">
        <v>81</v>
      </c>
      <c r="C40" s="13">
        <v>5867</v>
      </c>
      <c r="D40" s="13">
        <v>6114</v>
      </c>
      <c r="E40" s="13">
        <v>1028</v>
      </c>
      <c r="F40" s="13">
        <v>1786</v>
      </c>
      <c r="G40" s="13">
        <v>1671</v>
      </c>
      <c r="H40" s="13">
        <v>895</v>
      </c>
      <c r="I40" s="13">
        <v>734</v>
      </c>
    </row>
    <row r="41" spans="1:9" ht="12.75">
      <c r="A41" s="13" t="s">
        <v>48</v>
      </c>
      <c r="B41" s="13" t="s">
        <v>17</v>
      </c>
      <c r="C41" s="13">
        <v>6900</v>
      </c>
      <c r="D41" s="13">
        <v>7787</v>
      </c>
      <c r="E41" s="13">
        <v>900</v>
      </c>
      <c r="F41" s="13">
        <v>1891</v>
      </c>
      <c r="G41" s="13">
        <v>2346</v>
      </c>
      <c r="H41" s="13">
        <v>1503</v>
      </c>
      <c r="I41" s="13">
        <v>1147</v>
      </c>
    </row>
    <row r="42" spans="1:9" ht="12.75">
      <c r="A42" s="13" t="s">
        <v>59</v>
      </c>
      <c r="B42" s="13" t="s">
        <v>80</v>
      </c>
      <c r="C42" s="13">
        <v>7297</v>
      </c>
      <c r="D42" s="13">
        <v>7942</v>
      </c>
      <c r="E42" s="13">
        <v>878</v>
      </c>
      <c r="F42" s="13">
        <v>1842</v>
      </c>
      <c r="G42" s="13">
        <v>2562</v>
      </c>
      <c r="H42" s="13">
        <v>1529</v>
      </c>
      <c r="I42" s="13">
        <v>1131</v>
      </c>
    </row>
    <row r="43" spans="1:9" ht="12.75">
      <c r="A43" s="13" t="s">
        <v>63</v>
      </c>
      <c r="B43" s="13" t="s">
        <v>31</v>
      </c>
      <c r="C43" s="13">
        <v>6540</v>
      </c>
      <c r="D43" s="13">
        <v>6894</v>
      </c>
      <c r="E43" s="13">
        <v>967</v>
      </c>
      <c r="F43" s="13">
        <v>1798</v>
      </c>
      <c r="G43" s="13">
        <v>1985</v>
      </c>
      <c r="H43" s="13">
        <v>1215</v>
      </c>
      <c r="I43" s="13">
        <v>929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2017-12-07T07:46:19Z</dcterms:modified>
  <cp:category/>
  <cp:version/>
  <cp:contentType/>
  <cp:contentStatus/>
</cp:coreProperties>
</file>