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<sst xmlns="http://schemas.openxmlformats.org/spreadsheetml/2006/main" count="201" uniqueCount="108">
  <si>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</si>
  <si>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</si>
  <si>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</si>
  <si>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</si>
  <si>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</si>
  <si>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</si>
  <si>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</si>
  <si>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</si>
  <si>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</si>
  <si>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</si>
  <si>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</si>
  <si>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</si>
  <si>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</si>
  <si>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</si>
  <si>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</si>
  <si>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</si>
  <si>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</si>
  <si>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</si>
  <si>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</si>
  <si>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</si>
  <si>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</si>
  <si>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</si>
  <si>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</si>
  <si>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</si>
  <si>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</si>
  <si>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</si>
  <si>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</si>
  <si>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</si>
  <si>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</si>
  <si>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</si>
  <si>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</si>
  <si>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</si>
  <si>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</si>
  <si>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</si>
  <si>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</si>
  <si>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</si>
  <si>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</si>
  <si>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</si>
  <si>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</si>
  <si>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</si>
  <si>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</si>
  <si>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</si>
  <si>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</si>
  <si>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</si>
  <si>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</si>
  <si>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</si>
  <si>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</si>
  <si>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</si>
  <si>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</si>
  <si>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</si>
  <si>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</si>
  <si>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</si>
  <si>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</si>
  <si>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</si>
  <si>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</si>
  <si>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</si>
  <si>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</si>
  <si>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</si>
  <si>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</si>
  <si>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</si>
  <si>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</si>
  <si>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</si>
  <si>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</si>
  <si>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</si>
  <si>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</si>
  <si>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</si>
  <si>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</si>
  <si>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</si>
  <si>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</si>
  <si>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</si>
  <si>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</si>
  <si>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</si>
  <si>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</si>
  <si>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</si>
  <si>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</si>
  <si>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</si>
  <si>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</si>
  <si>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</si>
  <si>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</si>
  <si>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</si>
  <si>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</si>
  <si>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</si>
  <si>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</si>
  <si>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</si>
  <si>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</si>
  <si>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</si>
  <si>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</si>
  <si>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</si>
  <si>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</si>
  <si>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</si>
  <si>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</si>
  <si>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</si>
  <si>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</si>
  <si>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</si>
  <si>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</si>
  <si>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</si>
  <si>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</si>
  <si>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</si>
  <si>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</si>
  <si>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</si>
  <si>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</si>
  <si>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</si>
  <si>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</si>
  <si>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</si>
  <si>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</si>
  <si>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</si>
  <si>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</si>
  <si>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31.03.2017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</si>
</sst>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ht="12" customHeight="1">
      <c r="B3" s="3"/>
    </row>
    <row r="4" spans="2:14" s="11" customFormat="1" ht="18" customHeight="1">
      <c r="B4" s="23" t="s">
        <v>85</v>
      </c>
      <c r="C4" s="26" t="s">
        <v>90</v>
      </c>
      <c r="D4" s="29" t="s">
        <v>92</v>
      </c>
      <c r="E4" s="20" t="s">
        <v>93</v>
      </c>
      <c r="F4" s="20"/>
      <c r="G4" s="20"/>
      <c r="H4" s="20"/>
      <c r="I4" s="20"/>
      <c r="J4" s="20"/>
      <c r="K4" s="20"/>
      <c r="L4" s="20"/>
      <c r="M4" s="20"/>
      <c r="N4" s="20"/>
    </row>
    <row r="5" spans="2:14" s="11" customFormat="1" ht="15.75" customHeight="1">
      <c r="B5" s="24"/>
      <c r="C5" s="27"/>
      <c r="D5" s="30"/>
      <c r="E5" s="20" t="s">
        <v>96</v>
      </c>
      <c r="F5" s="20"/>
      <c r="G5" s="20" t="s">
        <v>86</v>
      </c>
      <c r="H5" s="20"/>
      <c r="I5" s="20" t="s">
        <v>87</v>
      </c>
      <c r="J5" s="20"/>
      <c r="K5" s="20" t="s">
        <v>88</v>
      </c>
      <c r="L5" s="20"/>
      <c r="M5" s="20" t="s">
        <v>89</v>
      </c>
      <c r="N5" s="20"/>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11750</v>
      </c>
      <c r="D8" s="5">
        <f>E8+G8+I8+K8+M8</f>
        <v>19388</v>
      </c>
      <c r="E8" s="10">
        <f>man!E2</f>
        <v>1791</v>
      </c>
      <c r="F8" s="13">
        <f>E8/D8*100</f>
        <v>9.237672787291109</v>
      </c>
      <c r="G8" s="10">
        <f>man!F2</f>
        <v>5101</v>
      </c>
      <c r="H8" s="13">
        <f>G8/D8*100</f>
        <v>26.310088714668865</v>
      </c>
      <c r="I8" s="17">
        <f>man!G2</f>
        <v>5806</v>
      </c>
      <c r="J8" s="13">
        <f>I8/D8*100</f>
        <v>29.94635857231277</v>
      </c>
      <c r="K8" s="10">
        <f>man!H2</f>
        <v>3511</v>
      </c>
      <c r="L8" s="13">
        <f>K8/D8*100</f>
        <v>18.109139674025172</v>
      </c>
      <c r="M8" s="10">
        <f>man!I2</f>
        <v>3179</v>
      </c>
      <c r="N8" s="13">
        <f>M8/D8*100</f>
        <v>16.396740251702084</v>
      </c>
      <c r="Q8" s="19"/>
    </row>
    <row r="9" spans="1:17" ht="12.75">
      <c r="A9" s="1" t="s">
        <v>47</v>
      </c>
      <c r="B9" s="4" t="s">
        <v>11</v>
      </c>
      <c r="C9" s="18">
        <f>man!C3</f>
        <v>16855</v>
      </c>
      <c r="D9" s="5">
        <f aca="true" t="shared" si="0" ref="D9:D49">E9+G9+I9+K9+M9</f>
        <v>26173</v>
      </c>
      <c r="E9" s="10">
        <f>man!E3</f>
        <v>2319</v>
      </c>
      <c r="F9" s="13">
        <f aca="true" t="shared" si="1" ref="F9:F50">E9/D9*100</f>
        <v>8.86027585679899</v>
      </c>
      <c r="G9" s="10">
        <f>man!F3</f>
        <v>6475</v>
      </c>
      <c r="H9" s="13">
        <f aca="true" t="shared" si="2" ref="H9:H50">G9/D9*100</f>
        <v>24.73923508959615</v>
      </c>
      <c r="I9" s="17">
        <f>man!G3</f>
        <v>8061</v>
      </c>
      <c r="J9" s="13">
        <f aca="true" t="shared" si="3" ref="J9:J50">I9/D9*100</f>
        <v>30.798914912314217</v>
      </c>
      <c r="K9" s="10">
        <f>man!H3</f>
        <v>4744</v>
      </c>
      <c r="L9" s="13">
        <f aca="true" t="shared" si="4" ref="L9:L50">K9/D9*100</f>
        <v>18.125549230122644</v>
      </c>
      <c r="M9" s="10">
        <f>man!I3</f>
        <v>4574</v>
      </c>
      <c r="N9" s="13">
        <f aca="true" t="shared" si="5" ref="N9:N50">M9/D9*100</f>
        <v>17.476024911167997</v>
      </c>
      <c r="Q9" s="19"/>
    </row>
    <row r="10" spans="1:17" ht="12.75">
      <c r="A10" s="1" t="s">
        <v>58</v>
      </c>
      <c r="B10" s="4" t="s">
        <v>13</v>
      </c>
      <c r="C10" s="18">
        <f>man!C4</f>
        <v>23047</v>
      </c>
      <c r="D10" s="5">
        <f t="shared" si="0"/>
        <v>34703</v>
      </c>
      <c r="E10" s="10">
        <f>man!E4</f>
        <v>3315</v>
      </c>
      <c r="F10" s="13">
        <f t="shared" si="1"/>
        <v>9.552488257499352</v>
      </c>
      <c r="G10" s="10">
        <f>man!F4</f>
        <v>9001</v>
      </c>
      <c r="H10" s="13">
        <f t="shared" si="2"/>
        <v>25.937238855430365</v>
      </c>
      <c r="I10" s="17">
        <f>man!G4</f>
        <v>10339</v>
      </c>
      <c r="J10" s="13">
        <f t="shared" si="3"/>
        <v>29.792813301443676</v>
      </c>
      <c r="K10" s="10">
        <f>man!H4</f>
        <v>6151</v>
      </c>
      <c r="L10" s="13">
        <f t="shared" si="4"/>
        <v>17.72469238970694</v>
      </c>
      <c r="M10" s="10">
        <f>man!I4</f>
        <v>5897</v>
      </c>
      <c r="N10" s="13">
        <f t="shared" si="5"/>
        <v>16.99276719591966</v>
      </c>
      <c r="Q10" s="19"/>
    </row>
    <row r="11" spans="1:17" ht="12.75">
      <c r="A11" s="1" t="s">
        <v>2</v>
      </c>
      <c r="B11" s="4" t="s">
        <v>62</v>
      </c>
      <c r="C11" s="18">
        <f>man!C5</f>
        <v>16602</v>
      </c>
      <c r="D11" s="5">
        <f t="shared" si="0"/>
        <v>25204</v>
      </c>
      <c r="E11" s="10">
        <f>man!E5</f>
        <v>2480</v>
      </c>
      <c r="F11" s="13">
        <f t="shared" si="1"/>
        <v>9.839707982859863</v>
      </c>
      <c r="G11" s="10">
        <f>man!F5</f>
        <v>6318</v>
      </c>
      <c r="H11" s="13">
        <f t="shared" si="2"/>
        <v>25.067449611172833</v>
      </c>
      <c r="I11" s="17">
        <f>man!G5</f>
        <v>7573</v>
      </c>
      <c r="J11" s="13">
        <f t="shared" si="3"/>
        <v>30.04681796540232</v>
      </c>
      <c r="K11" s="10">
        <f>man!H5</f>
        <v>4825</v>
      </c>
      <c r="L11" s="13">
        <f t="shared" si="4"/>
        <v>19.143786700523727</v>
      </c>
      <c r="M11" s="10">
        <f>man!I5</f>
        <v>4008</v>
      </c>
      <c r="N11" s="13">
        <f t="shared" si="5"/>
        <v>15.902237740041263</v>
      </c>
      <c r="Q11" s="19"/>
    </row>
    <row r="12" spans="1:17" ht="12.75">
      <c r="A12" s="1" t="s">
        <v>1</v>
      </c>
      <c r="B12" s="4" t="s">
        <v>60</v>
      </c>
      <c r="C12" s="18">
        <f>man!C6</f>
        <v>27720</v>
      </c>
      <c r="D12" s="5">
        <f t="shared" si="0"/>
        <v>42545</v>
      </c>
      <c r="E12" s="10">
        <f>man!E6</f>
        <v>4014</v>
      </c>
      <c r="F12" s="13">
        <f t="shared" si="1"/>
        <v>9.434716182865202</v>
      </c>
      <c r="G12" s="10">
        <f>man!F6</f>
        <v>11058</v>
      </c>
      <c r="H12" s="13">
        <f t="shared" si="2"/>
        <v>25.991303325890236</v>
      </c>
      <c r="I12" s="17">
        <f>man!G6</f>
        <v>13364</v>
      </c>
      <c r="J12" s="13">
        <f t="shared" si="3"/>
        <v>31.41144670349042</v>
      </c>
      <c r="K12" s="10">
        <f>man!H6</f>
        <v>7691</v>
      </c>
      <c r="L12" s="13">
        <f t="shared" si="4"/>
        <v>18.077329886003053</v>
      </c>
      <c r="M12" s="10">
        <f>man!I6</f>
        <v>6418</v>
      </c>
      <c r="N12" s="13">
        <f t="shared" si="5"/>
        <v>15.085203901751088</v>
      </c>
      <c r="Q12" s="19"/>
    </row>
    <row r="13" spans="1:17" ht="12.75">
      <c r="A13" s="1" t="s">
        <v>21</v>
      </c>
      <c r="B13" s="4" t="s">
        <v>70</v>
      </c>
      <c r="C13" s="18">
        <f>man!C7</f>
        <v>9241</v>
      </c>
      <c r="D13" s="5">
        <f t="shared" si="0"/>
        <v>14511</v>
      </c>
      <c r="E13" s="10">
        <f>man!E7</f>
        <v>1616</v>
      </c>
      <c r="F13" s="13">
        <f t="shared" si="1"/>
        <v>11.136379298463234</v>
      </c>
      <c r="G13" s="10">
        <f>man!F7</f>
        <v>3767</v>
      </c>
      <c r="H13" s="13">
        <f t="shared" si="2"/>
        <v>25.959616842395423</v>
      </c>
      <c r="I13" s="17">
        <f>man!G7</f>
        <v>4177</v>
      </c>
      <c r="J13" s="13">
        <f t="shared" si="3"/>
        <v>28.78505960995107</v>
      </c>
      <c r="K13" s="10">
        <f>man!H7</f>
        <v>2604</v>
      </c>
      <c r="L13" s="13">
        <f t="shared" si="4"/>
        <v>17.945007235890014</v>
      </c>
      <c r="M13" s="10">
        <f>man!I7</f>
        <v>2347</v>
      </c>
      <c r="N13" s="13">
        <f t="shared" si="5"/>
        <v>16.173937013300254</v>
      </c>
      <c r="Q13" s="19"/>
    </row>
    <row r="14" spans="1:17" ht="12.75">
      <c r="A14" s="1" t="s">
        <v>18</v>
      </c>
      <c r="B14" s="4" t="s">
        <v>37</v>
      </c>
      <c r="C14" s="18">
        <f>man!C8</f>
        <v>6576</v>
      </c>
      <c r="D14" s="5">
        <f t="shared" si="0"/>
        <v>9800</v>
      </c>
      <c r="E14" s="10">
        <f>man!E8</f>
        <v>857</v>
      </c>
      <c r="F14" s="13">
        <f t="shared" si="1"/>
        <v>8.744897959183673</v>
      </c>
      <c r="G14" s="10">
        <f>man!F8</f>
        <v>2364</v>
      </c>
      <c r="H14" s="13">
        <f t="shared" si="2"/>
        <v>24.122448979591837</v>
      </c>
      <c r="I14" s="17">
        <f>man!G8</f>
        <v>3086</v>
      </c>
      <c r="J14" s="13">
        <f t="shared" si="3"/>
        <v>31.489795918367346</v>
      </c>
      <c r="K14" s="10">
        <f>man!H8</f>
        <v>1822</v>
      </c>
      <c r="L14" s="13">
        <f t="shared" si="4"/>
        <v>18.591836734693878</v>
      </c>
      <c r="M14" s="10">
        <f>man!I8</f>
        <v>1671</v>
      </c>
      <c r="N14" s="13">
        <f t="shared" si="5"/>
        <v>17.051020408163264</v>
      </c>
      <c r="Q14" s="19"/>
    </row>
    <row r="15" spans="1:17" ht="12.75">
      <c r="A15" s="1" t="s">
        <v>22</v>
      </c>
      <c r="B15" s="4" t="s">
        <v>74</v>
      </c>
      <c r="C15" s="18">
        <f>man!C9</f>
        <v>27299</v>
      </c>
      <c r="D15" s="5">
        <f t="shared" si="0"/>
        <v>40484</v>
      </c>
      <c r="E15" s="10">
        <f>man!E9</f>
        <v>3290</v>
      </c>
      <c r="F15" s="13">
        <f t="shared" si="1"/>
        <v>8.126667325363107</v>
      </c>
      <c r="G15" s="10">
        <f>man!F9</f>
        <v>11156</v>
      </c>
      <c r="H15" s="13">
        <f t="shared" si="2"/>
        <v>27.556565556763168</v>
      </c>
      <c r="I15" s="17">
        <f>man!G9</f>
        <v>12400</v>
      </c>
      <c r="J15" s="13">
        <f t="shared" si="3"/>
        <v>30.629384448177056</v>
      </c>
      <c r="K15" s="10">
        <f>man!H9</f>
        <v>6766</v>
      </c>
      <c r="L15" s="13">
        <f t="shared" si="4"/>
        <v>16.71277541744887</v>
      </c>
      <c r="M15" s="10">
        <f>man!I9</f>
        <v>6872</v>
      </c>
      <c r="N15" s="13">
        <f t="shared" si="5"/>
        <v>16.9746072522478</v>
      </c>
      <c r="Q15" s="19"/>
    </row>
    <row r="16" spans="1:17" ht="12.75">
      <c r="A16" s="1" t="s">
        <v>24</v>
      </c>
      <c r="B16" s="4" t="s">
        <v>71</v>
      </c>
      <c r="C16" s="18">
        <f>man!C10</f>
        <v>9106</v>
      </c>
      <c r="D16" s="5">
        <f t="shared" si="0"/>
        <v>13150</v>
      </c>
      <c r="E16" s="10">
        <f>man!E10</f>
        <v>1053</v>
      </c>
      <c r="F16" s="13">
        <f t="shared" si="1"/>
        <v>8.007604562737642</v>
      </c>
      <c r="G16" s="10">
        <f>man!F10</f>
        <v>3016</v>
      </c>
      <c r="H16" s="13">
        <f t="shared" si="2"/>
        <v>22.935361216730037</v>
      </c>
      <c r="I16" s="17">
        <f>man!G10</f>
        <v>4169</v>
      </c>
      <c r="J16" s="13">
        <f t="shared" si="3"/>
        <v>31.70342205323194</v>
      </c>
      <c r="K16" s="10">
        <f>man!H10</f>
        <v>2521</v>
      </c>
      <c r="L16" s="13">
        <f t="shared" si="4"/>
        <v>19.171102661596958</v>
      </c>
      <c r="M16" s="10">
        <f>man!I10</f>
        <v>2391</v>
      </c>
      <c r="N16" s="13">
        <f t="shared" si="5"/>
        <v>18.182509505703422</v>
      </c>
      <c r="Q16" s="19"/>
    </row>
    <row r="17" spans="1:17" ht="12.75">
      <c r="A17" s="1" t="s">
        <v>30</v>
      </c>
      <c r="B17" s="4" t="s">
        <v>45</v>
      </c>
      <c r="C17" s="18">
        <f>man!C11</f>
        <v>194542</v>
      </c>
      <c r="D17" s="5">
        <f t="shared" si="0"/>
        <v>296765</v>
      </c>
      <c r="E17" s="10">
        <f>man!E11</f>
        <v>26850</v>
      </c>
      <c r="F17" s="13">
        <f t="shared" si="1"/>
        <v>9.047562886458984</v>
      </c>
      <c r="G17" s="10">
        <f>man!F11</f>
        <v>84439</v>
      </c>
      <c r="H17" s="13">
        <f t="shared" si="2"/>
        <v>28.453153168331845</v>
      </c>
      <c r="I17" s="17">
        <f>man!G11</f>
        <v>94311</v>
      </c>
      <c r="J17" s="13">
        <f t="shared" si="3"/>
        <v>31.779691001297323</v>
      </c>
      <c r="K17" s="10">
        <f>man!H11</f>
        <v>46263</v>
      </c>
      <c r="L17" s="13">
        <f t="shared" si="4"/>
        <v>15.589102488501002</v>
      </c>
      <c r="M17" s="10">
        <f>man!I11</f>
        <v>44902</v>
      </c>
      <c r="N17" s="13">
        <f t="shared" si="5"/>
        <v>15.130490455410847</v>
      </c>
      <c r="Q17" s="19"/>
    </row>
    <row r="18" spans="1:17" ht="12.75">
      <c r="A18" s="1" t="s">
        <v>77</v>
      </c>
      <c r="B18" s="4" t="s">
        <v>16</v>
      </c>
      <c r="C18" s="18">
        <f>man!C12</f>
        <v>13448</v>
      </c>
      <c r="D18" s="5">
        <f t="shared" si="0"/>
        <v>18791</v>
      </c>
      <c r="E18" s="10">
        <f>man!E12</f>
        <v>1710</v>
      </c>
      <c r="F18" s="13">
        <f t="shared" si="1"/>
        <v>9.100101112234581</v>
      </c>
      <c r="G18" s="10">
        <f>man!F12</f>
        <v>4559</v>
      </c>
      <c r="H18" s="13">
        <f t="shared" si="2"/>
        <v>24.261614602735353</v>
      </c>
      <c r="I18" s="17">
        <f>man!G12</f>
        <v>5567</v>
      </c>
      <c r="J18" s="13">
        <f t="shared" si="3"/>
        <v>29.625884732052576</v>
      </c>
      <c r="K18" s="10">
        <f>man!H12</f>
        <v>3453</v>
      </c>
      <c r="L18" s="13">
        <f t="shared" si="4"/>
        <v>18.37581821084562</v>
      </c>
      <c r="M18" s="10">
        <f>man!I12</f>
        <v>3502</v>
      </c>
      <c r="N18" s="13">
        <f t="shared" si="5"/>
        <v>18.636581342131873</v>
      </c>
      <c r="Q18" s="19"/>
    </row>
    <row r="19" spans="1:17" ht="12.75">
      <c r="A19" s="1" t="s">
        <v>64</v>
      </c>
      <c r="B19" s="4" t="s">
        <v>12</v>
      </c>
      <c r="C19" s="18">
        <f>man!C13</f>
        <v>7740</v>
      </c>
      <c r="D19" s="5">
        <f t="shared" si="0"/>
        <v>12036</v>
      </c>
      <c r="E19" s="10">
        <f>man!E13</f>
        <v>1140</v>
      </c>
      <c r="F19" s="13">
        <f t="shared" si="1"/>
        <v>9.471585244267198</v>
      </c>
      <c r="G19" s="10">
        <f>man!F13</f>
        <v>3000</v>
      </c>
      <c r="H19" s="13">
        <f t="shared" si="2"/>
        <v>24.925224327018945</v>
      </c>
      <c r="I19" s="17">
        <f>man!G13</f>
        <v>3440</v>
      </c>
      <c r="J19" s="13">
        <f t="shared" si="3"/>
        <v>28.58092389498172</v>
      </c>
      <c r="K19" s="10">
        <f>man!H13</f>
        <v>2409</v>
      </c>
      <c r="L19" s="13">
        <f t="shared" si="4"/>
        <v>20.01495513459621</v>
      </c>
      <c r="M19" s="10">
        <f>man!I13</f>
        <v>2047</v>
      </c>
      <c r="N19" s="13">
        <f t="shared" si="5"/>
        <v>17.007311399135926</v>
      </c>
      <c r="Q19" s="19"/>
    </row>
    <row r="20" spans="1:17" ht="12.75">
      <c r="A20" s="1" t="s">
        <v>38</v>
      </c>
      <c r="B20" s="4" t="s">
        <v>3</v>
      </c>
      <c r="C20" s="18">
        <f>man!C14</f>
        <v>6832</v>
      </c>
      <c r="D20" s="5">
        <f t="shared" si="0"/>
        <v>9946</v>
      </c>
      <c r="E20" s="10">
        <f>man!E14</f>
        <v>960</v>
      </c>
      <c r="F20" s="13">
        <f t="shared" si="1"/>
        <v>9.652121455861653</v>
      </c>
      <c r="G20" s="10">
        <f>man!F14</f>
        <v>2415</v>
      </c>
      <c r="H20" s="13">
        <f t="shared" si="2"/>
        <v>24.28111803740197</v>
      </c>
      <c r="I20" s="17">
        <f>man!G14</f>
        <v>3058</v>
      </c>
      <c r="J20" s="13">
        <f t="shared" si="3"/>
        <v>30.74602855419264</v>
      </c>
      <c r="K20" s="10">
        <f>man!H14</f>
        <v>1792</v>
      </c>
      <c r="L20" s="13">
        <f t="shared" si="4"/>
        <v>18.017293384275085</v>
      </c>
      <c r="M20" s="10">
        <f>man!I14</f>
        <v>1721</v>
      </c>
      <c r="N20" s="13">
        <f t="shared" si="5"/>
        <v>17.30343856826865</v>
      </c>
      <c r="Q20" s="19"/>
    </row>
    <row r="21" spans="1:17" ht="12.75">
      <c r="A21" s="1" t="s">
        <v>51</v>
      </c>
      <c r="B21" s="4" t="s">
        <v>43</v>
      </c>
      <c r="C21" s="18">
        <f>man!C15</f>
        <v>45098</v>
      </c>
      <c r="D21" s="5">
        <f t="shared" si="0"/>
        <v>66956</v>
      </c>
      <c r="E21" s="10">
        <f>man!E15</f>
        <v>7300</v>
      </c>
      <c r="F21" s="13">
        <f t="shared" si="1"/>
        <v>10.902682358563833</v>
      </c>
      <c r="G21" s="10">
        <f>man!F15</f>
        <v>20336</v>
      </c>
      <c r="H21" s="13">
        <f t="shared" si="2"/>
        <v>30.37218471832248</v>
      </c>
      <c r="I21" s="17">
        <f>man!G15</f>
        <v>20010</v>
      </c>
      <c r="J21" s="13">
        <f t="shared" si="3"/>
        <v>29.885297807515382</v>
      </c>
      <c r="K21" s="10">
        <f>man!H15</f>
        <v>10605</v>
      </c>
      <c r="L21" s="13">
        <f t="shared" si="4"/>
        <v>15.83875978254376</v>
      </c>
      <c r="M21" s="10">
        <f>man!I15</f>
        <v>8705</v>
      </c>
      <c r="N21" s="13">
        <f t="shared" si="5"/>
        <v>13.001075333054542</v>
      </c>
      <c r="Q21" s="19"/>
    </row>
    <row r="22" spans="1:17" ht="12.75">
      <c r="A22" s="1" t="s">
        <v>23</v>
      </c>
      <c r="B22" s="4" t="s">
        <v>40</v>
      </c>
      <c r="C22" s="18">
        <f>man!C16</f>
        <v>33668</v>
      </c>
      <c r="D22" s="5">
        <f t="shared" si="0"/>
        <v>51151</v>
      </c>
      <c r="E22" s="10">
        <f>man!E16</f>
        <v>5149</v>
      </c>
      <c r="F22" s="13">
        <f t="shared" si="1"/>
        <v>10.066274364137554</v>
      </c>
      <c r="G22" s="10">
        <f>man!F16</f>
        <v>13872</v>
      </c>
      <c r="H22" s="13">
        <f t="shared" si="2"/>
        <v>27.119704404605972</v>
      </c>
      <c r="I22" s="17">
        <f>man!G16</f>
        <v>15244</v>
      </c>
      <c r="J22" s="13">
        <f t="shared" si="3"/>
        <v>29.801958905984243</v>
      </c>
      <c r="K22" s="10">
        <f>man!H16</f>
        <v>8772</v>
      </c>
      <c r="L22" s="13">
        <f t="shared" si="4"/>
        <v>17.14922484408907</v>
      </c>
      <c r="M22" s="10">
        <f>man!I16</f>
        <v>8114</v>
      </c>
      <c r="N22" s="13">
        <f t="shared" si="5"/>
        <v>15.862837481183165</v>
      </c>
      <c r="Q22" s="19"/>
    </row>
    <row r="23" spans="1:17" ht="12.75">
      <c r="A23" s="1" t="s">
        <v>53</v>
      </c>
      <c r="B23" s="4" t="s">
        <v>4</v>
      </c>
      <c r="C23" s="18">
        <f>man!C17</f>
        <v>5019</v>
      </c>
      <c r="D23" s="5">
        <f t="shared" si="0"/>
        <v>8630</v>
      </c>
      <c r="E23" s="10">
        <f>man!E17</f>
        <v>525</v>
      </c>
      <c r="F23" s="13">
        <f t="shared" si="1"/>
        <v>6.08342989571263</v>
      </c>
      <c r="G23" s="10">
        <f>man!F17</f>
        <v>1853</v>
      </c>
      <c r="H23" s="13">
        <f t="shared" si="2"/>
        <v>21.471610660486675</v>
      </c>
      <c r="I23" s="17">
        <f>man!G17</f>
        <v>2588</v>
      </c>
      <c r="J23" s="13">
        <f t="shared" si="3"/>
        <v>29.98841251448436</v>
      </c>
      <c r="K23" s="10">
        <f>man!H17</f>
        <v>1665</v>
      </c>
      <c r="L23" s="13">
        <f t="shared" si="4"/>
        <v>19.29316338354577</v>
      </c>
      <c r="M23" s="10">
        <f>man!I17</f>
        <v>1999</v>
      </c>
      <c r="N23" s="13">
        <f t="shared" si="5"/>
        <v>23.163383545770568</v>
      </c>
      <c r="Q23" s="19"/>
    </row>
    <row r="24" spans="1:17" ht="12.75">
      <c r="A24" s="1" t="s">
        <v>8</v>
      </c>
      <c r="B24" s="4" t="s">
        <v>36</v>
      </c>
      <c r="C24" s="18">
        <f>man!C18</f>
        <v>11654</v>
      </c>
      <c r="D24" s="5">
        <f t="shared" si="0"/>
        <v>17839</v>
      </c>
      <c r="E24" s="10">
        <f>man!E18</f>
        <v>1775</v>
      </c>
      <c r="F24" s="13">
        <f t="shared" si="1"/>
        <v>9.950109311060038</v>
      </c>
      <c r="G24" s="10">
        <f>man!F18</f>
        <v>4680</v>
      </c>
      <c r="H24" s="13">
        <f t="shared" si="2"/>
        <v>26.234654408879422</v>
      </c>
      <c r="I24" s="17">
        <f>man!G18</f>
        <v>5118</v>
      </c>
      <c r="J24" s="13">
        <f t="shared" si="3"/>
        <v>28.68994898817198</v>
      </c>
      <c r="K24" s="10">
        <f>man!H18</f>
        <v>3094</v>
      </c>
      <c r="L24" s="13">
        <f t="shared" si="4"/>
        <v>17.344021525870286</v>
      </c>
      <c r="M24" s="10">
        <f>man!I18</f>
        <v>3172</v>
      </c>
      <c r="N24" s="13">
        <f t="shared" si="5"/>
        <v>17.781265766018276</v>
      </c>
      <c r="Q24" s="19"/>
    </row>
    <row r="25" spans="1:17" ht="12.75">
      <c r="A25" s="1" t="s">
        <v>69</v>
      </c>
      <c r="B25" s="4" t="s">
        <v>42</v>
      </c>
      <c r="C25" s="18">
        <f>man!C19</f>
        <v>22146</v>
      </c>
      <c r="D25" s="5">
        <f t="shared" si="0"/>
        <v>31890</v>
      </c>
      <c r="E25" s="10">
        <f>man!E19</f>
        <v>3641</v>
      </c>
      <c r="F25" s="13">
        <f t="shared" si="1"/>
        <v>11.417372216995924</v>
      </c>
      <c r="G25" s="10">
        <f>man!F19</f>
        <v>8966</v>
      </c>
      <c r="H25" s="13">
        <f t="shared" si="2"/>
        <v>28.115396676074006</v>
      </c>
      <c r="I25" s="17">
        <f>man!G19</f>
        <v>9263</v>
      </c>
      <c r="J25" s="13">
        <f t="shared" si="3"/>
        <v>29.04672311069301</v>
      </c>
      <c r="K25" s="10">
        <f>man!H19</f>
        <v>5362</v>
      </c>
      <c r="L25" s="13">
        <f t="shared" si="4"/>
        <v>16.814048291000315</v>
      </c>
      <c r="M25" s="10">
        <f>man!I19</f>
        <v>4658</v>
      </c>
      <c r="N25" s="13">
        <f t="shared" si="5"/>
        <v>14.606459705236752</v>
      </c>
      <c r="Q25" s="19"/>
    </row>
    <row r="26" spans="1:17" ht="12.75">
      <c r="A26" s="1" t="s">
        <v>6</v>
      </c>
      <c r="B26" s="4" t="s">
        <v>57</v>
      </c>
      <c r="C26" s="18">
        <f>man!C20</f>
        <v>16523</v>
      </c>
      <c r="D26" s="5">
        <f t="shared" si="0"/>
        <v>23636</v>
      </c>
      <c r="E26" s="10">
        <f>man!E20</f>
        <v>2552</v>
      </c>
      <c r="F26" s="13">
        <f t="shared" si="1"/>
        <v>10.797089185987478</v>
      </c>
      <c r="G26" s="10">
        <f>man!F20</f>
        <v>6408</v>
      </c>
      <c r="H26" s="13">
        <f t="shared" si="2"/>
        <v>27.111186325943475</v>
      </c>
      <c r="I26" s="17">
        <f>man!G20</f>
        <v>7372</v>
      </c>
      <c r="J26" s="13">
        <f t="shared" si="3"/>
        <v>31.189710610932476</v>
      </c>
      <c r="K26" s="10">
        <f>man!H20</f>
        <v>3796</v>
      </c>
      <c r="L26" s="13">
        <f t="shared" si="4"/>
        <v>16.06024708072432</v>
      </c>
      <c r="M26" s="10">
        <f>man!I20</f>
        <v>3508</v>
      </c>
      <c r="N26" s="13">
        <f t="shared" si="5"/>
        <v>14.841766796412253</v>
      </c>
      <c r="Q26" s="19"/>
    </row>
    <row r="27" spans="1:17" ht="12.75">
      <c r="A27" s="1" t="s">
        <v>10</v>
      </c>
      <c r="B27" s="4" t="s">
        <v>65</v>
      </c>
      <c r="C27" s="18">
        <f>man!C21</f>
        <v>7553</v>
      </c>
      <c r="D27" s="5">
        <f t="shared" si="0"/>
        <v>10359</v>
      </c>
      <c r="E27" s="10">
        <f>man!E21</f>
        <v>1376</v>
      </c>
      <c r="F27" s="13">
        <f t="shared" si="1"/>
        <v>13.283135437783569</v>
      </c>
      <c r="G27" s="10">
        <f>man!F21</f>
        <v>2708</v>
      </c>
      <c r="H27" s="13">
        <f t="shared" si="2"/>
        <v>26.141519451684523</v>
      </c>
      <c r="I27" s="17">
        <f>man!G21</f>
        <v>2985</v>
      </c>
      <c r="J27" s="13">
        <f t="shared" si="3"/>
        <v>28.81552273385462</v>
      </c>
      <c r="K27" s="10">
        <f>man!H21</f>
        <v>1734</v>
      </c>
      <c r="L27" s="13">
        <f t="shared" si="4"/>
        <v>16.73906747755575</v>
      </c>
      <c r="M27" s="10">
        <f>man!I21</f>
        <v>1556</v>
      </c>
      <c r="N27" s="13">
        <f t="shared" si="5"/>
        <v>15.020754899121535</v>
      </c>
      <c r="Q27" s="19"/>
    </row>
    <row r="28" spans="1:17" ht="12.75">
      <c r="A28" s="1" t="s">
        <v>61</v>
      </c>
      <c r="B28" s="4" t="s">
        <v>25</v>
      </c>
      <c r="C28" s="18">
        <f>man!C22</f>
        <v>8708</v>
      </c>
      <c r="D28" s="5">
        <f t="shared" si="0"/>
        <v>12154</v>
      </c>
      <c r="E28" s="10">
        <f>man!E22</f>
        <v>1453</v>
      </c>
      <c r="F28" s="13">
        <f t="shared" si="1"/>
        <v>11.954911963139708</v>
      </c>
      <c r="G28" s="10">
        <f>man!F22</f>
        <v>3215</v>
      </c>
      <c r="H28" s="13">
        <f t="shared" si="2"/>
        <v>26.452196807635346</v>
      </c>
      <c r="I28" s="17">
        <f>man!G22</f>
        <v>3544</v>
      </c>
      <c r="J28" s="13">
        <f t="shared" si="3"/>
        <v>29.159124568043442</v>
      </c>
      <c r="K28" s="10">
        <f>man!H22</f>
        <v>2146</v>
      </c>
      <c r="L28" s="13">
        <f t="shared" si="4"/>
        <v>17.656738522297186</v>
      </c>
      <c r="M28" s="10">
        <f>man!I22</f>
        <v>1796</v>
      </c>
      <c r="N28" s="13">
        <f t="shared" si="5"/>
        <v>14.777028138884319</v>
      </c>
      <c r="Q28" s="19"/>
    </row>
    <row r="29" spans="1:17" ht="12.75">
      <c r="A29" s="1" t="s">
        <v>27</v>
      </c>
      <c r="B29" s="4" t="s">
        <v>41</v>
      </c>
      <c r="C29" s="18">
        <f>man!C23</f>
        <v>9501</v>
      </c>
      <c r="D29" s="5">
        <f t="shared" si="0"/>
        <v>16479</v>
      </c>
      <c r="E29" s="10">
        <f>man!E23</f>
        <v>974</v>
      </c>
      <c r="F29" s="13">
        <f t="shared" si="1"/>
        <v>5.91055282480733</v>
      </c>
      <c r="G29" s="10">
        <f>man!F23</f>
        <v>3759</v>
      </c>
      <c r="H29" s="13">
        <f t="shared" si="2"/>
        <v>22.81085017294739</v>
      </c>
      <c r="I29" s="17">
        <f>man!G23</f>
        <v>5353</v>
      </c>
      <c r="J29" s="13">
        <f t="shared" si="3"/>
        <v>32.48376721888464</v>
      </c>
      <c r="K29" s="10">
        <f>man!H23</f>
        <v>3183</v>
      </c>
      <c r="L29" s="13">
        <f t="shared" si="4"/>
        <v>19.31549244492991</v>
      </c>
      <c r="M29" s="10">
        <f>man!I23</f>
        <v>3210</v>
      </c>
      <c r="N29" s="13">
        <f t="shared" si="5"/>
        <v>19.47933733843073</v>
      </c>
      <c r="Q29" s="19"/>
    </row>
    <row r="30" spans="1:17" ht="12.75">
      <c r="A30" s="1" t="s">
        <v>46</v>
      </c>
      <c r="B30" s="4" t="s">
        <v>56</v>
      </c>
      <c r="C30" s="18">
        <f>man!C24</f>
        <v>14280</v>
      </c>
      <c r="D30" s="5">
        <f t="shared" si="0"/>
        <v>20941</v>
      </c>
      <c r="E30" s="10">
        <f>man!E24</f>
        <v>2165</v>
      </c>
      <c r="F30" s="13">
        <f t="shared" si="1"/>
        <v>10.33857026885058</v>
      </c>
      <c r="G30" s="10">
        <f>man!F24</f>
        <v>5096</v>
      </c>
      <c r="H30" s="13">
        <f t="shared" si="2"/>
        <v>24.335036531206725</v>
      </c>
      <c r="I30" s="17">
        <f>man!G24</f>
        <v>6623</v>
      </c>
      <c r="J30" s="13">
        <f t="shared" si="3"/>
        <v>31.626951912516116</v>
      </c>
      <c r="K30" s="10">
        <f>man!H24</f>
        <v>3846</v>
      </c>
      <c r="L30" s="13">
        <f t="shared" si="4"/>
        <v>18.365885105773362</v>
      </c>
      <c r="M30" s="10">
        <f>man!I24</f>
        <v>3211</v>
      </c>
      <c r="N30" s="13">
        <f t="shared" si="5"/>
        <v>15.333556181653215</v>
      </c>
      <c r="Q30" s="19"/>
    </row>
    <row r="31" spans="1:17" ht="12.75">
      <c r="A31" s="1" t="s">
        <v>5</v>
      </c>
      <c r="B31" s="4" t="s">
        <v>33</v>
      </c>
      <c r="C31" s="18">
        <f>man!C25</f>
        <v>5748</v>
      </c>
      <c r="D31" s="5">
        <f t="shared" si="0"/>
        <v>8483</v>
      </c>
      <c r="E31" s="10">
        <f>man!E25</f>
        <v>904</v>
      </c>
      <c r="F31" s="13">
        <f t="shared" si="1"/>
        <v>10.656607332311681</v>
      </c>
      <c r="G31" s="10">
        <f>man!F25</f>
        <v>1970</v>
      </c>
      <c r="H31" s="13">
        <f t="shared" si="2"/>
        <v>23.22291642107745</v>
      </c>
      <c r="I31" s="17">
        <f>man!G25</f>
        <v>2575</v>
      </c>
      <c r="J31" s="13">
        <f t="shared" si="3"/>
        <v>30.354827301662148</v>
      </c>
      <c r="K31" s="10">
        <f>man!H25</f>
        <v>1520</v>
      </c>
      <c r="L31" s="13">
        <f t="shared" si="4"/>
        <v>17.9181893198161</v>
      </c>
      <c r="M31" s="10">
        <f>man!I25</f>
        <v>1514</v>
      </c>
      <c r="N31" s="13">
        <f t="shared" si="5"/>
        <v>17.84745962513262</v>
      </c>
      <c r="Q31" s="19"/>
    </row>
    <row r="32" spans="1:17" ht="12.75">
      <c r="A32" s="1" t="s">
        <v>83</v>
      </c>
      <c r="B32" s="4" t="s">
        <v>44</v>
      </c>
      <c r="C32" s="18">
        <f>man!C26</f>
        <v>25262</v>
      </c>
      <c r="D32" s="5">
        <f t="shared" si="0"/>
        <v>38573</v>
      </c>
      <c r="E32" s="10">
        <f>man!E26</f>
        <v>4327</v>
      </c>
      <c r="F32" s="13">
        <f t="shared" si="1"/>
        <v>11.217691131102066</v>
      </c>
      <c r="G32" s="10">
        <f>man!F26</f>
        <v>11262</v>
      </c>
      <c r="H32" s="13">
        <f t="shared" si="2"/>
        <v>29.19658828714386</v>
      </c>
      <c r="I32" s="17">
        <f>man!G26</f>
        <v>11797</v>
      </c>
      <c r="J32" s="13">
        <f t="shared" si="3"/>
        <v>30.583568817566693</v>
      </c>
      <c r="K32" s="10">
        <f>man!H26</f>
        <v>5605</v>
      </c>
      <c r="L32" s="13">
        <f t="shared" si="4"/>
        <v>14.530889482280351</v>
      </c>
      <c r="M32" s="10">
        <f>man!I26</f>
        <v>5582</v>
      </c>
      <c r="N32" s="13">
        <f t="shared" si="5"/>
        <v>14.471262281907032</v>
      </c>
      <c r="Q32" s="19"/>
    </row>
    <row r="33" spans="1:17" ht="12.75">
      <c r="A33" s="1" t="s">
        <v>67</v>
      </c>
      <c r="B33" s="4" t="s">
        <v>50</v>
      </c>
      <c r="C33" s="18">
        <f>man!C27</f>
        <v>33934</v>
      </c>
      <c r="D33" s="5">
        <f t="shared" si="0"/>
        <v>50966</v>
      </c>
      <c r="E33" s="10">
        <f>man!E27</f>
        <v>5724</v>
      </c>
      <c r="F33" s="13">
        <f t="shared" si="1"/>
        <v>11.231016756268886</v>
      </c>
      <c r="G33" s="10">
        <f>man!F27</f>
        <v>15920</v>
      </c>
      <c r="H33" s="13">
        <f t="shared" si="2"/>
        <v>31.236510614919748</v>
      </c>
      <c r="I33" s="17">
        <f>man!G27</f>
        <v>16272</v>
      </c>
      <c r="J33" s="13">
        <f t="shared" si="3"/>
        <v>31.92716713102853</v>
      </c>
      <c r="K33" s="10">
        <f>man!H27</f>
        <v>7001</v>
      </c>
      <c r="L33" s="13">
        <f t="shared" si="4"/>
        <v>13.736608719538514</v>
      </c>
      <c r="M33" s="10">
        <f>man!I27</f>
        <v>6049</v>
      </c>
      <c r="N33" s="13">
        <f t="shared" si="5"/>
        <v>11.86869677824432</v>
      </c>
      <c r="Q33" s="19"/>
    </row>
    <row r="34" spans="1:17" ht="12.75">
      <c r="A34" s="1" t="s">
        <v>26</v>
      </c>
      <c r="B34" s="4" t="s">
        <v>34</v>
      </c>
      <c r="C34" s="18">
        <f>man!C28</f>
        <v>15816</v>
      </c>
      <c r="D34" s="5">
        <f t="shared" si="0"/>
        <v>23895</v>
      </c>
      <c r="E34" s="10">
        <f>man!E28</f>
        <v>2533</v>
      </c>
      <c r="F34" s="13">
        <f t="shared" si="1"/>
        <v>10.60054404687173</v>
      </c>
      <c r="G34" s="10">
        <f>man!F28</f>
        <v>6194</v>
      </c>
      <c r="H34" s="13">
        <f t="shared" si="2"/>
        <v>25.921740949989534</v>
      </c>
      <c r="I34" s="17">
        <f>man!G28</f>
        <v>7157</v>
      </c>
      <c r="J34" s="13">
        <f t="shared" si="3"/>
        <v>29.951872776731538</v>
      </c>
      <c r="K34" s="10">
        <f>man!H28</f>
        <v>4537</v>
      </c>
      <c r="L34" s="13">
        <f t="shared" si="4"/>
        <v>18.987235823394016</v>
      </c>
      <c r="M34" s="10">
        <f>man!I28</f>
        <v>3474</v>
      </c>
      <c r="N34" s="13">
        <f t="shared" si="5"/>
        <v>14.538606403013182</v>
      </c>
      <c r="Q34" s="19"/>
    </row>
    <row r="35" spans="1:17" ht="12.75">
      <c r="A35" s="1" t="s">
        <v>20</v>
      </c>
      <c r="B35" s="4" t="s">
        <v>15</v>
      </c>
      <c r="C35" s="18">
        <f>man!C29</f>
        <v>5637</v>
      </c>
      <c r="D35" s="5">
        <f t="shared" si="0"/>
        <v>7912</v>
      </c>
      <c r="E35" s="10">
        <f>man!E29</f>
        <v>843</v>
      </c>
      <c r="F35" s="13">
        <f t="shared" si="1"/>
        <v>10.654701718907988</v>
      </c>
      <c r="G35" s="10">
        <f>man!F29</f>
        <v>1942</v>
      </c>
      <c r="H35" s="13">
        <f t="shared" si="2"/>
        <v>24.54499494438827</v>
      </c>
      <c r="I35" s="17">
        <f>man!G29</f>
        <v>2281</v>
      </c>
      <c r="J35" s="13">
        <f t="shared" si="3"/>
        <v>28.829625884732053</v>
      </c>
      <c r="K35" s="10">
        <f>man!H29</f>
        <v>1493</v>
      </c>
      <c r="L35" s="13">
        <f t="shared" si="4"/>
        <v>18.87007077856421</v>
      </c>
      <c r="M35" s="10">
        <f>man!I29</f>
        <v>1353</v>
      </c>
      <c r="N35" s="13">
        <f t="shared" si="5"/>
        <v>17.10060667340748</v>
      </c>
      <c r="Q35" s="19"/>
    </row>
    <row r="36" spans="1:17" ht="12.75">
      <c r="A36" s="1" t="s">
        <v>82</v>
      </c>
      <c r="B36" s="4" t="s">
        <v>54</v>
      </c>
      <c r="C36" s="18">
        <f>man!C30</f>
        <v>18007</v>
      </c>
      <c r="D36" s="5">
        <f t="shared" si="0"/>
        <v>28404</v>
      </c>
      <c r="E36" s="10">
        <f>man!E30</f>
        <v>2415</v>
      </c>
      <c r="F36" s="13">
        <f t="shared" si="1"/>
        <v>8.502323616392058</v>
      </c>
      <c r="G36" s="10">
        <f>man!F30</f>
        <v>7061</v>
      </c>
      <c r="H36" s="13">
        <f t="shared" si="2"/>
        <v>24.859174764117732</v>
      </c>
      <c r="I36" s="17">
        <f>man!G30</f>
        <v>8973</v>
      </c>
      <c r="J36" s="13">
        <f t="shared" si="3"/>
        <v>31.59062103929024</v>
      </c>
      <c r="K36" s="10">
        <f>man!H30</f>
        <v>5379</v>
      </c>
      <c r="L36" s="13">
        <f t="shared" si="4"/>
        <v>18.937473595268273</v>
      </c>
      <c r="M36" s="10">
        <f>man!I30</f>
        <v>4576</v>
      </c>
      <c r="N36" s="13">
        <f t="shared" si="5"/>
        <v>16.1104069849317</v>
      </c>
      <c r="Q36" s="19"/>
    </row>
    <row r="37" spans="1:17" ht="12.75">
      <c r="A37" s="1" t="s">
        <v>32</v>
      </c>
      <c r="B37" s="4" t="s">
        <v>52</v>
      </c>
      <c r="C37" s="18">
        <f>man!C31</f>
        <v>12119</v>
      </c>
      <c r="D37" s="5">
        <f t="shared" si="0"/>
        <v>17928</v>
      </c>
      <c r="E37" s="10">
        <f>man!E31</f>
        <v>1668</v>
      </c>
      <c r="F37" s="13">
        <f t="shared" si="1"/>
        <v>9.30388219544846</v>
      </c>
      <c r="G37" s="10">
        <f>man!F31</f>
        <v>4326</v>
      </c>
      <c r="H37" s="13">
        <f t="shared" si="2"/>
        <v>24.129852744310575</v>
      </c>
      <c r="I37" s="17">
        <f>man!G31</f>
        <v>5474</v>
      </c>
      <c r="J37" s="13">
        <f t="shared" si="3"/>
        <v>30.533244087460954</v>
      </c>
      <c r="K37" s="10">
        <f>man!H31</f>
        <v>3332</v>
      </c>
      <c r="L37" s="13">
        <f t="shared" si="4"/>
        <v>18.58545292280232</v>
      </c>
      <c r="M37" s="10">
        <f>man!I31</f>
        <v>3128</v>
      </c>
      <c r="N37" s="13">
        <f t="shared" si="5"/>
        <v>17.447568049977686</v>
      </c>
      <c r="Q37" s="19"/>
    </row>
    <row r="38" spans="1:17" ht="12.75">
      <c r="A38" s="1" t="s">
        <v>0</v>
      </c>
      <c r="B38" s="4" t="s">
        <v>55</v>
      </c>
      <c r="C38" s="18">
        <f>man!C32</f>
        <v>9747</v>
      </c>
      <c r="D38" s="5">
        <f t="shared" si="0"/>
        <v>13944</v>
      </c>
      <c r="E38" s="10">
        <f>man!E32</f>
        <v>1549</v>
      </c>
      <c r="F38" s="13">
        <f t="shared" si="1"/>
        <v>11.108720596672404</v>
      </c>
      <c r="G38" s="10">
        <f>man!F32</f>
        <v>3614</v>
      </c>
      <c r="H38" s="13">
        <f t="shared" si="2"/>
        <v>25.917957544463572</v>
      </c>
      <c r="I38" s="17">
        <f>man!G32</f>
        <v>3781</v>
      </c>
      <c r="J38" s="13">
        <f t="shared" si="3"/>
        <v>27.115605278255885</v>
      </c>
      <c r="K38" s="10">
        <f>man!H32</f>
        <v>2651</v>
      </c>
      <c r="L38" s="13">
        <f t="shared" si="4"/>
        <v>19.01176133103844</v>
      </c>
      <c r="M38" s="10">
        <f>man!I32</f>
        <v>2349</v>
      </c>
      <c r="N38" s="13">
        <f t="shared" si="5"/>
        <v>16.84595524956971</v>
      </c>
      <c r="Q38" s="19"/>
    </row>
    <row r="39" spans="1:17" ht="12.75">
      <c r="A39" s="1" t="s">
        <v>72</v>
      </c>
      <c r="B39" s="4" t="s">
        <v>28</v>
      </c>
      <c r="C39" s="18">
        <f>man!C33</f>
        <v>25039</v>
      </c>
      <c r="D39" s="5">
        <f t="shared" si="0"/>
        <v>38573</v>
      </c>
      <c r="E39" s="10">
        <f>man!E33</f>
        <v>3363</v>
      </c>
      <c r="F39" s="13">
        <f t="shared" si="1"/>
        <v>8.71853368936821</v>
      </c>
      <c r="G39" s="10">
        <f>man!F33</f>
        <v>9421</v>
      </c>
      <c r="H39" s="13">
        <f t="shared" si="2"/>
        <v>24.423819770305656</v>
      </c>
      <c r="I39" s="17">
        <f>man!G33</f>
        <v>12499</v>
      </c>
      <c r="J39" s="13">
        <f t="shared" si="3"/>
        <v>32.40349467243927</v>
      </c>
      <c r="K39" s="10">
        <f>man!H33</f>
        <v>6920</v>
      </c>
      <c r="L39" s="13">
        <f t="shared" si="4"/>
        <v>17.940009851450498</v>
      </c>
      <c r="M39" s="10">
        <f>man!I33</f>
        <v>6370</v>
      </c>
      <c r="N39" s="13">
        <f t="shared" si="5"/>
        <v>16.514142016436367</v>
      </c>
      <c r="Q39" s="19"/>
    </row>
    <row r="40" spans="1:17" ht="12.75">
      <c r="A40" s="1" t="s">
        <v>49</v>
      </c>
      <c r="B40" s="4" t="s">
        <v>79</v>
      </c>
      <c r="C40" s="18">
        <f>man!C34</f>
        <v>10647</v>
      </c>
      <c r="D40" s="5">
        <f t="shared" si="0"/>
        <v>16288</v>
      </c>
      <c r="E40" s="10">
        <f>man!E34</f>
        <v>1670</v>
      </c>
      <c r="F40" s="13">
        <f t="shared" si="1"/>
        <v>10.252946954813359</v>
      </c>
      <c r="G40" s="10">
        <f>man!F34</f>
        <v>4062</v>
      </c>
      <c r="H40" s="13">
        <f t="shared" si="2"/>
        <v>24.938605108055008</v>
      </c>
      <c r="I40" s="17">
        <f>man!G34</f>
        <v>4866</v>
      </c>
      <c r="J40" s="13">
        <f t="shared" si="3"/>
        <v>29.87475442043222</v>
      </c>
      <c r="K40" s="10">
        <f>man!H34</f>
        <v>3121</v>
      </c>
      <c r="L40" s="13">
        <f t="shared" si="4"/>
        <v>19.161345776031435</v>
      </c>
      <c r="M40" s="10">
        <f>man!I34</f>
        <v>2569</v>
      </c>
      <c r="N40" s="13">
        <f t="shared" si="5"/>
        <v>15.772347740667977</v>
      </c>
      <c r="Q40" s="19"/>
    </row>
    <row r="41" spans="1:17" ht="12.75">
      <c r="A41" s="1" t="s">
        <v>76</v>
      </c>
      <c r="B41" s="4" t="s">
        <v>84</v>
      </c>
      <c r="C41" s="18">
        <f>man!C35</f>
        <v>6379</v>
      </c>
      <c r="D41" s="5">
        <f t="shared" si="0"/>
        <v>9680</v>
      </c>
      <c r="E41" s="10">
        <f>man!E35</f>
        <v>1095</v>
      </c>
      <c r="F41" s="13">
        <f t="shared" si="1"/>
        <v>11.31198347107438</v>
      </c>
      <c r="G41" s="10">
        <f>man!F35</f>
        <v>2458</v>
      </c>
      <c r="H41" s="13">
        <f t="shared" si="2"/>
        <v>25.392561983471072</v>
      </c>
      <c r="I41" s="17">
        <f>man!G35</f>
        <v>2976</v>
      </c>
      <c r="J41" s="13">
        <f t="shared" si="3"/>
        <v>30.74380165289256</v>
      </c>
      <c r="K41" s="10">
        <f>man!H35</f>
        <v>1770</v>
      </c>
      <c r="L41" s="13">
        <f t="shared" si="4"/>
        <v>18.285123966942148</v>
      </c>
      <c r="M41" s="10">
        <f>man!I35</f>
        <v>1381</v>
      </c>
      <c r="N41" s="13">
        <f t="shared" si="5"/>
        <v>14.266528925619834</v>
      </c>
      <c r="Q41" s="19"/>
    </row>
    <row r="42" spans="1:17" ht="12.75">
      <c r="A42" s="1" t="s">
        <v>9</v>
      </c>
      <c r="B42" s="4" t="s">
        <v>35</v>
      </c>
      <c r="C42" s="18">
        <f>man!C36</f>
        <v>14842</v>
      </c>
      <c r="D42" s="5">
        <f t="shared" si="0"/>
        <v>22525</v>
      </c>
      <c r="E42" s="10">
        <f>man!E36</f>
        <v>2024</v>
      </c>
      <c r="F42" s="13">
        <f t="shared" si="1"/>
        <v>8.985571587125417</v>
      </c>
      <c r="G42" s="10">
        <f>man!F36</f>
        <v>6259</v>
      </c>
      <c r="H42" s="13">
        <f t="shared" si="2"/>
        <v>27.78690344062153</v>
      </c>
      <c r="I42" s="17">
        <f>man!G36</f>
        <v>6740</v>
      </c>
      <c r="J42" s="13">
        <f t="shared" si="3"/>
        <v>29.922308546059934</v>
      </c>
      <c r="K42" s="10">
        <f>man!H36</f>
        <v>3965</v>
      </c>
      <c r="L42" s="13">
        <f t="shared" si="4"/>
        <v>17.60266370699223</v>
      </c>
      <c r="M42" s="10">
        <f>man!I36</f>
        <v>3537</v>
      </c>
      <c r="N42" s="13">
        <f t="shared" si="5"/>
        <v>15.702552719200888</v>
      </c>
      <c r="Q42" s="19"/>
    </row>
    <row r="43" spans="1:17" ht="12.75">
      <c r="A43" s="1" t="s">
        <v>73</v>
      </c>
      <c r="B43" s="4" t="s">
        <v>78</v>
      </c>
      <c r="C43" s="18">
        <f>man!C37</f>
        <v>15790</v>
      </c>
      <c r="D43" s="5">
        <f t="shared" si="0"/>
        <v>24096</v>
      </c>
      <c r="E43" s="10">
        <f>man!E37</f>
        <v>2577</v>
      </c>
      <c r="F43" s="13">
        <f t="shared" si="1"/>
        <v>10.694721115537849</v>
      </c>
      <c r="G43" s="10">
        <f>man!F37</f>
        <v>6326</v>
      </c>
      <c r="H43" s="13">
        <f t="shared" si="2"/>
        <v>26.25332005312085</v>
      </c>
      <c r="I43" s="17">
        <f>man!G37</f>
        <v>7291</v>
      </c>
      <c r="J43" s="13">
        <f t="shared" si="3"/>
        <v>30.25813413014608</v>
      </c>
      <c r="K43" s="10">
        <f>man!H37</f>
        <v>4169</v>
      </c>
      <c r="L43" s="13">
        <f t="shared" si="4"/>
        <v>17.301626826029217</v>
      </c>
      <c r="M43" s="10">
        <f>man!I37</f>
        <v>3733</v>
      </c>
      <c r="N43" s="13">
        <f t="shared" si="5"/>
        <v>15.492197875166003</v>
      </c>
      <c r="Q43" s="19"/>
    </row>
    <row r="44" spans="1:17" ht="12.75">
      <c r="A44" s="1" t="s">
        <v>29</v>
      </c>
      <c r="B44" s="4" t="s">
        <v>75</v>
      </c>
      <c r="C44" s="18">
        <f>man!C38</f>
        <v>8593</v>
      </c>
      <c r="D44" s="5">
        <f t="shared" si="0"/>
        <v>12710</v>
      </c>
      <c r="E44" s="10">
        <f>man!E38</f>
        <v>1255</v>
      </c>
      <c r="F44" s="13">
        <f t="shared" si="1"/>
        <v>9.874114870180959</v>
      </c>
      <c r="G44" s="10">
        <f>man!F38</f>
        <v>3087</v>
      </c>
      <c r="H44" s="13">
        <f t="shared" si="2"/>
        <v>24.287962234461055</v>
      </c>
      <c r="I44" s="17">
        <f>man!G38</f>
        <v>3736</v>
      </c>
      <c r="J44" s="13">
        <f t="shared" si="3"/>
        <v>29.39417781274587</v>
      </c>
      <c r="K44" s="10">
        <f>man!H38</f>
        <v>2130</v>
      </c>
      <c r="L44" s="13">
        <f t="shared" si="4"/>
        <v>16.758457907159716</v>
      </c>
      <c r="M44" s="10">
        <f>man!I38</f>
        <v>2502</v>
      </c>
      <c r="N44" s="13">
        <f t="shared" si="5"/>
        <v>19.685287175452398</v>
      </c>
      <c r="Q44" s="19"/>
    </row>
    <row r="45" spans="1:17" ht="12.75">
      <c r="A45" s="1" t="s">
        <v>68</v>
      </c>
      <c r="B45" s="4" t="s">
        <v>14</v>
      </c>
      <c r="C45" s="18">
        <f>man!C39</f>
        <v>37928</v>
      </c>
      <c r="D45" s="5">
        <f t="shared" si="0"/>
        <v>58010</v>
      </c>
      <c r="E45" s="10">
        <f>man!E39</f>
        <v>5233</v>
      </c>
      <c r="F45" s="13">
        <f t="shared" si="1"/>
        <v>9.020858472677125</v>
      </c>
      <c r="G45" s="10">
        <f>man!F39</f>
        <v>16135</v>
      </c>
      <c r="H45" s="13">
        <f t="shared" si="2"/>
        <v>27.814169970694707</v>
      </c>
      <c r="I45" s="17">
        <f>man!G39</f>
        <v>17485</v>
      </c>
      <c r="J45" s="13">
        <f t="shared" si="3"/>
        <v>30.141354938803655</v>
      </c>
      <c r="K45" s="10">
        <f>man!H39</f>
        <v>10267</v>
      </c>
      <c r="L45" s="13">
        <f t="shared" si="4"/>
        <v>17.69867264264782</v>
      </c>
      <c r="M45" s="10">
        <f>man!I39</f>
        <v>8890</v>
      </c>
      <c r="N45" s="13">
        <f t="shared" si="5"/>
        <v>15.324943975176694</v>
      </c>
      <c r="Q45" s="19"/>
    </row>
    <row r="46" spans="1:17" ht="12.75">
      <c r="A46" s="1" t="s">
        <v>19</v>
      </c>
      <c r="B46" s="4" t="s">
        <v>81</v>
      </c>
      <c r="C46" s="18">
        <f>man!C40</f>
        <v>6487</v>
      </c>
      <c r="D46" s="5">
        <f t="shared" si="0"/>
        <v>9730</v>
      </c>
      <c r="E46" s="10">
        <f>man!E40</f>
        <v>945</v>
      </c>
      <c r="F46" s="13">
        <f t="shared" si="1"/>
        <v>9.712230215827338</v>
      </c>
      <c r="G46" s="10">
        <f>man!F40</f>
        <v>2198</v>
      </c>
      <c r="H46" s="13">
        <f t="shared" si="2"/>
        <v>22.58992805755396</v>
      </c>
      <c r="I46" s="17">
        <f>man!G40</f>
        <v>2716</v>
      </c>
      <c r="J46" s="13">
        <f t="shared" si="3"/>
        <v>27.913669064748202</v>
      </c>
      <c r="K46" s="10">
        <f>man!H40</f>
        <v>2007</v>
      </c>
      <c r="L46" s="13">
        <f t="shared" si="4"/>
        <v>20.62692702980473</v>
      </c>
      <c r="M46" s="10">
        <f>man!I40</f>
        <v>1864</v>
      </c>
      <c r="N46" s="13">
        <f t="shared" si="5"/>
        <v>19.157245632065774</v>
      </c>
      <c r="Q46" s="19"/>
    </row>
    <row r="47" spans="1:17" ht="12.75">
      <c r="A47" s="1" t="s">
        <v>48</v>
      </c>
      <c r="B47" s="4" t="s">
        <v>17</v>
      </c>
      <c r="C47" s="18">
        <f>man!C41</f>
        <v>6643</v>
      </c>
      <c r="D47" s="5">
        <f t="shared" si="0"/>
        <v>9494</v>
      </c>
      <c r="E47" s="10">
        <f>man!E41</f>
        <v>954</v>
      </c>
      <c r="F47" s="13">
        <f t="shared" si="1"/>
        <v>10.048451653676006</v>
      </c>
      <c r="G47" s="10">
        <f>man!F41</f>
        <v>2361</v>
      </c>
      <c r="H47" s="13">
        <f t="shared" si="2"/>
        <v>24.86833789761955</v>
      </c>
      <c r="I47" s="17">
        <f>man!G41</f>
        <v>2875</v>
      </c>
      <c r="J47" s="13">
        <f t="shared" si="3"/>
        <v>30.282283547503685</v>
      </c>
      <c r="K47" s="10">
        <f>man!H41</f>
        <v>1859</v>
      </c>
      <c r="L47" s="13">
        <f t="shared" si="4"/>
        <v>19.580787866020643</v>
      </c>
      <c r="M47" s="10">
        <f>man!I41</f>
        <v>1445</v>
      </c>
      <c r="N47" s="13">
        <f t="shared" si="5"/>
        <v>15.220139035180114</v>
      </c>
      <c r="Q47" s="19"/>
    </row>
    <row r="48" spans="1:17" ht="12.75">
      <c r="A48" s="1" t="s">
        <v>59</v>
      </c>
      <c r="B48" s="4" t="s">
        <v>80</v>
      </c>
      <c r="C48" s="18">
        <f>man!C42</f>
        <v>9990</v>
      </c>
      <c r="D48" s="5">
        <f t="shared" si="0"/>
        <v>15332</v>
      </c>
      <c r="E48" s="10">
        <f>man!E42</f>
        <v>1450</v>
      </c>
      <c r="F48" s="13">
        <f t="shared" si="1"/>
        <v>9.457344116879728</v>
      </c>
      <c r="G48" s="10">
        <f>man!F42</f>
        <v>3888</v>
      </c>
      <c r="H48" s="13">
        <f t="shared" si="2"/>
        <v>25.35872684581268</v>
      </c>
      <c r="I48" s="17">
        <f>man!G42</f>
        <v>4460</v>
      </c>
      <c r="J48" s="13">
        <f t="shared" si="3"/>
        <v>29.089486042264546</v>
      </c>
      <c r="K48" s="10">
        <f>man!H42</f>
        <v>2896</v>
      </c>
      <c r="L48" s="13">
        <f t="shared" si="4"/>
        <v>18.888599008609443</v>
      </c>
      <c r="M48" s="10">
        <f>man!I42</f>
        <v>2638</v>
      </c>
      <c r="N48" s="13">
        <f t="shared" si="5"/>
        <v>17.205843986433603</v>
      </c>
      <c r="Q48" s="19"/>
    </row>
    <row r="49" spans="1:17" ht="12.75">
      <c r="A49" s="1" t="s">
        <v>63</v>
      </c>
      <c r="B49" s="4" t="s">
        <v>31</v>
      </c>
      <c r="C49" s="18">
        <f>man!C43</f>
        <v>8581</v>
      </c>
      <c r="D49" s="5">
        <f t="shared" si="0"/>
        <v>12127</v>
      </c>
      <c r="E49" s="10">
        <f>man!E43</f>
        <v>1133</v>
      </c>
      <c r="F49" s="13">
        <f t="shared" si="1"/>
        <v>9.342788818339242</v>
      </c>
      <c r="G49" s="10">
        <f>man!F43</f>
        <v>3066</v>
      </c>
      <c r="H49" s="13">
        <f t="shared" si="2"/>
        <v>25.28242764080152</v>
      </c>
      <c r="I49" s="17">
        <f>man!G43</f>
        <v>3663</v>
      </c>
      <c r="J49" s="13">
        <f t="shared" si="3"/>
        <v>30.205326956378332</v>
      </c>
      <c r="K49" s="10">
        <f>man!H43</f>
        <v>2247</v>
      </c>
      <c r="L49" s="13">
        <f t="shared" si="4"/>
        <v>18.528902449080565</v>
      </c>
      <c r="M49" s="10">
        <f>man!I43</f>
        <v>2018</v>
      </c>
      <c r="N49" s="13">
        <f t="shared" si="5"/>
        <v>16.640554135400347</v>
      </c>
      <c r="Q49" s="19"/>
    </row>
    <row r="50" spans="2:14" s="3" customFormat="1" ht="12.75">
      <c r="B50" s="6" t="s">
        <v>91</v>
      </c>
      <c r="C50" s="7">
        <f>SUM(C8:C49)</f>
        <v>822097</v>
      </c>
      <c r="D50" s="7">
        <f aca="true" t="shared" si="6" ref="D50:M50">SUM(D8:D49)</f>
        <v>1242201</v>
      </c>
      <c r="E50" s="8">
        <f t="shared" si="6"/>
        <v>119967</v>
      </c>
      <c r="F50" s="14">
        <f t="shared" si="1"/>
        <v>9.657615796477382</v>
      </c>
      <c r="G50" s="8">
        <f t="shared" si="6"/>
        <v>335112</v>
      </c>
      <c r="H50" s="14">
        <f t="shared" si="2"/>
        <v>26.977276624314424</v>
      </c>
      <c r="I50" s="8">
        <f t="shared" si="6"/>
        <v>381068</v>
      </c>
      <c r="J50" s="14">
        <f t="shared" si="3"/>
        <v>30.676838933473725</v>
      </c>
      <c r="K50" s="8">
        <f t="shared" si="6"/>
        <v>211624</v>
      </c>
      <c r="L50" s="14">
        <f t="shared" si="4"/>
        <v>17.036212336006816</v>
      </c>
      <c r="M50" s="8">
        <f t="shared" si="6"/>
        <v>194430</v>
      </c>
      <c r="N50" s="14">
        <f t="shared" si="5"/>
        <v>15.652056309727651</v>
      </c>
    </row>
    <row r="51" spans="2:14" ht="48.75" customHeight="1">
      <c r="B51" s="22" t="s">
        <v>97</v>
      </c>
      <c r="C51" s="22"/>
      <c r="D51" s="22"/>
      <c r="E51" s="22"/>
      <c r="F51" s="22"/>
      <c r="G51" s="22"/>
      <c r="H51" s="22"/>
      <c r="I51" s="22"/>
      <c r="J51" s="22"/>
      <c r="K51" s="22"/>
      <c r="L51" s="22"/>
      <c r="M51" s="22"/>
      <c r="N51" s="22"/>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11750</v>
      </c>
      <c r="D2" s="16">
        <v>19388</v>
      </c>
      <c r="E2" s="16">
        <v>1791</v>
      </c>
      <c r="F2" s="16">
        <v>5101</v>
      </c>
      <c r="G2" s="16">
        <v>5806</v>
      </c>
      <c r="H2" s="16">
        <v>3511</v>
      </c>
      <c r="I2" s="16">
        <v>3179</v>
      </c>
    </row>
    <row r="3" spans="1:9" ht="12.75">
      <c r="A3" s="16" t="s">
        <v>47</v>
      </c>
      <c r="B3" s="16" t="s">
        <v>11</v>
      </c>
      <c r="C3" s="16">
        <v>16855</v>
      </c>
      <c r="D3" s="16">
        <v>26173</v>
      </c>
      <c r="E3" s="16">
        <v>2319</v>
      </c>
      <c r="F3" s="16">
        <v>6475</v>
      </c>
      <c r="G3" s="16">
        <v>8061</v>
      </c>
      <c r="H3" s="16">
        <v>4744</v>
      </c>
      <c r="I3" s="16">
        <v>4574</v>
      </c>
    </row>
    <row r="4" spans="1:9" ht="12.75">
      <c r="A4" s="16" t="s">
        <v>58</v>
      </c>
      <c r="B4" s="16" t="s">
        <v>13</v>
      </c>
      <c r="C4" s="16">
        <v>23047</v>
      </c>
      <c r="D4" s="16">
        <v>34703</v>
      </c>
      <c r="E4" s="16">
        <v>3315</v>
      </c>
      <c r="F4" s="16">
        <v>9001</v>
      </c>
      <c r="G4" s="16">
        <v>10339</v>
      </c>
      <c r="H4" s="16">
        <v>6151</v>
      </c>
      <c r="I4" s="16">
        <v>5897</v>
      </c>
    </row>
    <row r="5" spans="1:9" ht="12.75">
      <c r="A5" s="16" t="s">
        <v>2</v>
      </c>
      <c r="B5" s="16" t="s">
        <v>62</v>
      </c>
      <c r="C5" s="16">
        <v>16602</v>
      </c>
      <c r="D5" s="16">
        <v>25204</v>
      </c>
      <c r="E5" s="16">
        <v>2480</v>
      </c>
      <c r="F5" s="16">
        <v>6318</v>
      </c>
      <c r="G5" s="16">
        <v>7573</v>
      </c>
      <c r="H5" s="16">
        <v>4825</v>
      </c>
      <c r="I5" s="16">
        <v>4008</v>
      </c>
    </row>
    <row r="6" spans="1:9" ht="12.75">
      <c r="A6" s="16" t="s">
        <v>1</v>
      </c>
      <c r="B6" s="16" t="s">
        <v>60</v>
      </c>
      <c r="C6" s="16">
        <v>27720</v>
      </c>
      <c r="D6" s="16">
        <v>42545</v>
      </c>
      <c r="E6" s="16">
        <v>4014</v>
      </c>
      <c r="F6" s="16">
        <v>11058</v>
      </c>
      <c r="G6" s="16">
        <v>13364</v>
      </c>
      <c r="H6" s="16">
        <v>7691</v>
      </c>
      <c r="I6" s="16">
        <v>6418</v>
      </c>
    </row>
    <row r="7" spans="1:9" ht="12.75">
      <c r="A7" s="16" t="s">
        <v>21</v>
      </c>
      <c r="B7" s="16" t="s">
        <v>70</v>
      </c>
      <c r="C7" s="16">
        <v>9241</v>
      </c>
      <c r="D7" s="16">
        <v>14511</v>
      </c>
      <c r="E7" s="16">
        <v>1616</v>
      </c>
      <c r="F7" s="16">
        <v>3767</v>
      </c>
      <c r="G7" s="16">
        <v>4177</v>
      </c>
      <c r="H7" s="16">
        <v>2604</v>
      </c>
      <c r="I7" s="16">
        <v>2347</v>
      </c>
    </row>
    <row r="8" spans="1:9" ht="12.75">
      <c r="A8" s="16" t="s">
        <v>18</v>
      </c>
      <c r="B8" s="16" t="s">
        <v>37</v>
      </c>
      <c r="C8" s="16">
        <v>6576</v>
      </c>
      <c r="D8" s="16">
        <v>9800</v>
      </c>
      <c r="E8" s="16">
        <v>857</v>
      </c>
      <c r="F8" s="16">
        <v>2364</v>
      </c>
      <c r="G8" s="16">
        <v>3086</v>
      </c>
      <c r="H8" s="16">
        <v>1822</v>
      </c>
      <c r="I8" s="16">
        <v>1671</v>
      </c>
    </row>
    <row r="9" spans="1:9" ht="12.75">
      <c r="A9" s="16" t="s">
        <v>22</v>
      </c>
      <c r="B9" s="16" t="s">
        <v>74</v>
      </c>
      <c r="C9" s="16">
        <v>27299</v>
      </c>
      <c r="D9" s="16">
        <v>40484</v>
      </c>
      <c r="E9" s="16">
        <v>3290</v>
      </c>
      <c r="F9" s="16">
        <v>11156</v>
      </c>
      <c r="G9" s="16">
        <v>12400</v>
      </c>
      <c r="H9" s="16">
        <v>6766</v>
      </c>
      <c r="I9" s="16">
        <v>6872</v>
      </c>
    </row>
    <row r="10" spans="1:9" ht="12.75">
      <c r="A10" s="16" t="s">
        <v>24</v>
      </c>
      <c r="B10" s="16" t="s">
        <v>71</v>
      </c>
      <c r="C10" s="16">
        <v>9106</v>
      </c>
      <c r="D10" s="16">
        <v>13150</v>
      </c>
      <c r="E10" s="16">
        <v>1053</v>
      </c>
      <c r="F10" s="16">
        <v>3016</v>
      </c>
      <c r="G10" s="16">
        <v>4169</v>
      </c>
      <c r="H10" s="16">
        <v>2521</v>
      </c>
      <c r="I10" s="16">
        <v>2391</v>
      </c>
    </row>
    <row r="11" spans="1:9" ht="12.75">
      <c r="A11" s="16" t="s">
        <v>30</v>
      </c>
      <c r="B11" s="16" t="s">
        <v>45</v>
      </c>
      <c r="C11" s="16">
        <v>194542</v>
      </c>
      <c r="D11" s="16">
        <v>296765</v>
      </c>
      <c r="E11" s="16">
        <v>26850</v>
      </c>
      <c r="F11" s="16">
        <v>84439</v>
      </c>
      <c r="G11" s="16">
        <v>94311</v>
      </c>
      <c r="H11" s="16">
        <v>46263</v>
      </c>
      <c r="I11" s="16">
        <v>44902</v>
      </c>
    </row>
    <row r="12" spans="1:9" ht="12.75">
      <c r="A12" s="16" t="s">
        <v>77</v>
      </c>
      <c r="B12" s="16" t="s">
        <v>16</v>
      </c>
      <c r="C12" s="16">
        <v>13448</v>
      </c>
      <c r="D12" s="16">
        <v>18791</v>
      </c>
      <c r="E12" s="16">
        <v>1710</v>
      </c>
      <c r="F12" s="16">
        <v>4559</v>
      </c>
      <c r="G12" s="16">
        <v>5567</v>
      </c>
      <c r="H12" s="16">
        <v>3453</v>
      </c>
      <c r="I12" s="16">
        <v>3502</v>
      </c>
    </row>
    <row r="13" spans="1:9" ht="12.75">
      <c r="A13" s="16" t="s">
        <v>64</v>
      </c>
      <c r="B13" s="16" t="s">
        <v>12</v>
      </c>
      <c r="C13" s="16">
        <v>7740</v>
      </c>
      <c r="D13" s="16">
        <v>12036</v>
      </c>
      <c r="E13" s="16">
        <v>1140</v>
      </c>
      <c r="F13" s="16">
        <v>3000</v>
      </c>
      <c r="G13" s="16">
        <v>3440</v>
      </c>
      <c r="H13" s="16">
        <v>2409</v>
      </c>
      <c r="I13" s="16">
        <v>2047</v>
      </c>
    </row>
    <row r="14" spans="1:9" ht="12.75">
      <c r="A14" s="16" t="s">
        <v>38</v>
      </c>
      <c r="B14" s="16" t="s">
        <v>3</v>
      </c>
      <c r="C14" s="16">
        <v>6832</v>
      </c>
      <c r="D14" s="16">
        <v>9946</v>
      </c>
      <c r="E14" s="16">
        <v>960</v>
      </c>
      <c r="F14" s="16">
        <v>2415</v>
      </c>
      <c r="G14" s="16">
        <v>3058</v>
      </c>
      <c r="H14" s="16">
        <v>1792</v>
      </c>
      <c r="I14" s="16">
        <v>1721</v>
      </c>
    </row>
    <row r="15" spans="1:9" ht="12.75">
      <c r="A15" s="16" t="s">
        <v>51</v>
      </c>
      <c r="B15" s="16" t="s">
        <v>43</v>
      </c>
      <c r="C15" s="16">
        <v>45098</v>
      </c>
      <c r="D15" s="16">
        <v>66956</v>
      </c>
      <c r="E15" s="16">
        <v>7300</v>
      </c>
      <c r="F15" s="16">
        <v>20336</v>
      </c>
      <c r="G15" s="16">
        <v>20010</v>
      </c>
      <c r="H15" s="16">
        <v>10605</v>
      </c>
      <c r="I15" s="16">
        <v>8705</v>
      </c>
    </row>
    <row r="16" spans="1:9" ht="12.75">
      <c r="A16" s="16" t="s">
        <v>23</v>
      </c>
      <c r="B16" s="16" t="s">
        <v>40</v>
      </c>
      <c r="C16" s="16">
        <v>33668</v>
      </c>
      <c r="D16" s="16">
        <v>51151</v>
      </c>
      <c r="E16" s="16">
        <v>5149</v>
      </c>
      <c r="F16" s="16">
        <v>13872</v>
      </c>
      <c r="G16" s="16">
        <v>15244</v>
      </c>
      <c r="H16" s="16">
        <v>8772</v>
      </c>
      <c r="I16" s="16">
        <v>8114</v>
      </c>
    </row>
    <row r="17" spans="1:9" ht="12.75">
      <c r="A17" s="16" t="s">
        <v>53</v>
      </c>
      <c r="B17" s="16" t="s">
        <v>4</v>
      </c>
      <c r="C17" s="16">
        <v>5019</v>
      </c>
      <c r="D17" s="16">
        <v>8630</v>
      </c>
      <c r="E17" s="16">
        <v>525</v>
      </c>
      <c r="F17" s="16">
        <v>1853</v>
      </c>
      <c r="G17" s="16">
        <v>2588</v>
      </c>
      <c r="H17" s="16">
        <v>1665</v>
      </c>
      <c r="I17" s="16">
        <v>1999</v>
      </c>
    </row>
    <row r="18" spans="1:9" ht="12.75">
      <c r="A18" s="16" t="s">
        <v>8</v>
      </c>
      <c r="B18" s="16" t="s">
        <v>36</v>
      </c>
      <c r="C18" s="16">
        <v>11654</v>
      </c>
      <c r="D18" s="16">
        <v>17839</v>
      </c>
      <c r="E18" s="16">
        <v>1775</v>
      </c>
      <c r="F18" s="16">
        <v>4680</v>
      </c>
      <c r="G18" s="16">
        <v>5118</v>
      </c>
      <c r="H18" s="16">
        <v>3094</v>
      </c>
      <c r="I18" s="16">
        <v>3172</v>
      </c>
    </row>
    <row r="19" spans="1:9" ht="12.75">
      <c r="A19" s="16" t="s">
        <v>69</v>
      </c>
      <c r="B19" s="16" t="s">
        <v>42</v>
      </c>
      <c r="C19" s="16">
        <v>22146</v>
      </c>
      <c r="D19" s="16">
        <v>31890</v>
      </c>
      <c r="E19" s="16">
        <v>3641</v>
      </c>
      <c r="F19" s="16">
        <v>8966</v>
      </c>
      <c r="G19" s="16">
        <v>9263</v>
      </c>
      <c r="H19" s="16">
        <v>5362</v>
      </c>
      <c r="I19" s="16">
        <v>4658</v>
      </c>
    </row>
    <row r="20" spans="1:9" ht="12.75">
      <c r="A20" s="16" t="s">
        <v>6</v>
      </c>
      <c r="B20" s="16" t="s">
        <v>57</v>
      </c>
      <c r="C20" s="16">
        <v>16523</v>
      </c>
      <c r="D20" s="16">
        <v>23636</v>
      </c>
      <c r="E20" s="16">
        <v>2552</v>
      </c>
      <c r="F20" s="16">
        <v>6408</v>
      </c>
      <c r="G20" s="16">
        <v>7372</v>
      </c>
      <c r="H20" s="16">
        <v>3796</v>
      </c>
      <c r="I20" s="16">
        <v>3508</v>
      </c>
    </row>
    <row r="21" spans="1:9" ht="12.75">
      <c r="A21" s="16" t="s">
        <v>10</v>
      </c>
      <c r="B21" s="16" t="s">
        <v>65</v>
      </c>
      <c r="C21" s="16">
        <v>7553</v>
      </c>
      <c r="D21" s="16">
        <v>10359</v>
      </c>
      <c r="E21" s="16">
        <v>1376</v>
      </c>
      <c r="F21" s="16">
        <v>2708</v>
      </c>
      <c r="G21" s="16">
        <v>2985</v>
      </c>
      <c r="H21" s="16">
        <v>1734</v>
      </c>
      <c r="I21" s="16">
        <v>1556</v>
      </c>
    </row>
    <row r="22" spans="1:9" ht="12.75">
      <c r="A22" s="16" t="s">
        <v>61</v>
      </c>
      <c r="B22" s="16" t="s">
        <v>25</v>
      </c>
      <c r="C22" s="16">
        <v>8708</v>
      </c>
      <c r="D22" s="16">
        <v>12154</v>
      </c>
      <c r="E22" s="16">
        <v>1453</v>
      </c>
      <c r="F22" s="16">
        <v>3215</v>
      </c>
      <c r="G22" s="16">
        <v>3544</v>
      </c>
      <c r="H22" s="16">
        <v>2146</v>
      </c>
      <c r="I22" s="16">
        <v>1796</v>
      </c>
    </row>
    <row r="23" spans="1:9" ht="12.75">
      <c r="A23" s="16" t="s">
        <v>27</v>
      </c>
      <c r="B23" s="16" t="s">
        <v>41</v>
      </c>
      <c r="C23" s="16">
        <v>9501</v>
      </c>
      <c r="D23" s="16">
        <v>16479</v>
      </c>
      <c r="E23" s="16">
        <v>974</v>
      </c>
      <c r="F23" s="16">
        <v>3759</v>
      </c>
      <c r="G23" s="16">
        <v>5353</v>
      </c>
      <c r="H23" s="16">
        <v>3183</v>
      </c>
      <c r="I23" s="16">
        <v>3210</v>
      </c>
    </row>
    <row r="24" spans="1:9" ht="12.75">
      <c r="A24" s="16" t="s">
        <v>46</v>
      </c>
      <c r="B24" s="16" t="s">
        <v>56</v>
      </c>
      <c r="C24" s="16">
        <v>14280</v>
      </c>
      <c r="D24" s="16">
        <v>20941</v>
      </c>
      <c r="E24" s="16">
        <v>2165</v>
      </c>
      <c r="F24" s="16">
        <v>5096</v>
      </c>
      <c r="G24" s="16">
        <v>6623</v>
      </c>
      <c r="H24" s="16">
        <v>3846</v>
      </c>
      <c r="I24" s="16">
        <v>3211</v>
      </c>
    </row>
    <row r="25" spans="1:9" ht="12.75">
      <c r="A25" s="16" t="s">
        <v>5</v>
      </c>
      <c r="B25" s="16" t="s">
        <v>33</v>
      </c>
      <c r="C25" s="16">
        <v>5748</v>
      </c>
      <c r="D25" s="16">
        <v>8483</v>
      </c>
      <c r="E25" s="16">
        <v>904</v>
      </c>
      <c r="F25" s="16">
        <v>1970</v>
      </c>
      <c r="G25" s="16">
        <v>2575</v>
      </c>
      <c r="H25" s="16">
        <v>1520</v>
      </c>
      <c r="I25" s="16">
        <v>1514</v>
      </c>
    </row>
    <row r="26" spans="1:9" ht="12.75">
      <c r="A26" s="16" t="s">
        <v>83</v>
      </c>
      <c r="B26" s="16" t="s">
        <v>44</v>
      </c>
      <c r="C26" s="16">
        <v>25262</v>
      </c>
      <c r="D26" s="16">
        <v>38573</v>
      </c>
      <c r="E26" s="16">
        <v>4327</v>
      </c>
      <c r="F26" s="16">
        <v>11262</v>
      </c>
      <c r="G26" s="16">
        <v>11797</v>
      </c>
      <c r="H26" s="16">
        <v>5605</v>
      </c>
      <c r="I26" s="16">
        <v>5582</v>
      </c>
    </row>
    <row r="27" spans="1:9" ht="12.75">
      <c r="A27" s="16" t="s">
        <v>67</v>
      </c>
      <c r="B27" s="16" t="s">
        <v>50</v>
      </c>
      <c r="C27" s="16">
        <v>33934</v>
      </c>
      <c r="D27" s="16">
        <v>50966</v>
      </c>
      <c r="E27" s="16">
        <v>5724</v>
      </c>
      <c r="F27" s="16">
        <v>15920</v>
      </c>
      <c r="G27" s="16">
        <v>16272</v>
      </c>
      <c r="H27" s="16">
        <v>7001</v>
      </c>
      <c r="I27" s="16">
        <v>6049</v>
      </c>
    </row>
    <row r="28" spans="1:9" ht="12.75">
      <c r="A28" s="16" t="s">
        <v>26</v>
      </c>
      <c r="B28" s="16" t="s">
        <v>34</v>
      </c>
      <c r="C28" s="16">
        <v>15816</v>
      </c>
      <c r="D28" s="16">
        <v>23895</v>
      </c>
      <c r="E28" s="16">
        <v>2533</v>
      </c>
      <c r="F28" s="16">
        <v>6194</v>
      </c>
      <c r="G28" s="16">
        <v>7157</v>
      </c>
      <c r="H28" s="16">
        <v>4537</v>
      </c>
      <c r="I28" s="16">
        <v>3474</v>
      </c>
    </row>
    <row r="29" spans="1:9" ht="12.75">
      <c r="A29" s="16" t="s">
        <v>20</v>
      </c>
      <c r="B29" s="16" t="s">
        <v>15</v>
      </c>
      <c r="C29" s="16">
        <v>5637</v>
      </c>
      <c r="D29" s="16">
        <v>7912</v>
      </c>
      <c r="E29" s="16">
        <v>843</v>
      </c>
      <c r="F29" s="16">
        <v>1942</v>
      </c>
      <c r="G29" s="16">
        <v>2281</v>
      </c>
      <c r="H29" s="16">
        <v>1493</v>
      </c>
      <c r="I29" s="16">
        <v>1353</v>
      </c>
    </row>
    <row r="30" spans="1:9" ht="12.75">
      <c r="A30" s="16" t="s">
        <v>82</v>
      </c>
      <c r="B30" s="16" t="s">
        <v>54</v>
      </c>
      <c r="C30" s="16">
        <v>18007</v>
      </c>
      <c r="D30" s="16">
        <v>28404</v>
      </c>
      <c r="E30" s="16">
        <v>2415</v>
      </c>
      <c r="F30" s="16">
        <v>7061</v>
      </c>
      <c r="G30" s="16">
        <v>8973</v>
      </c>
      <c r="H30" s="16">
        <v>5379</v>
      </c>
      <c r="I30" s="16">
        <v>4576</v>
      </c>
    </row>
    <row r="31" spans="1:9" ht="12.75">
      <c r="A31" s="16" t="s">
        <v>32</v>
      </c>
      <c r="B31" s="16" t="s">
        <v>52</v>
      </c>
      <c r="C31" s="16">
        <v>12119</v>
      </c>
      <c r="D31" s="16">
        <v>17928</v>
      </c>
      <c r="E31" s="16">
        <v>1668</v>
      </c>
      <c r="F31" s="16">
        <v>4326</v>
      </c>
      <c r="G31" s="16">
        <v>5474</v>
      </c>
      <c r="H31" s="16">
        <v>3332</v>
      </c>
      <c r="I31" s="16">
        <v>3128</v>
      </c>
    </row>
    <row r="32" spans="1:9" ht="12.75">
      <c r="A32" s="16" t="s">
        <v>0</v>
      </c>
      <c r="B32" s="16" t="s">
        <v>55</v>
      </c>
      <c r="C32" s="16">
        <v>9747</v>
      </c>
      <c r="D32" s="16">
        <v>13944</v>
      </c>
      <c r="E32" s="16">
        <v>1549</v>
      </c>
      <c r="F32" s="16">
        <v>3614</v>
      </c>
      <c r="G32" s="16">
        <v>3781</v>
      </c>
      <c r="H32" s="16">
        <v>2651</v>
      </c>
      <c r="I32" s="16">
        <v>2349</v>
      </c>
    </row>
    <row r="33" spans="1:9" ht="12.75">
      <c r="A33" s="16" t="s">
        <v>72</v>
      </c>
      <c r="B33" s="16" t="s">
        <v>28</v>
      </c>
      <c r="C33" s="16">
        <v>25039</v>
      </c>
      <c r="D33" s="16">
        <v>38573</v>
      </c>
      <c r="E33" s="16">
        <v>3363</v>
      </c>
      <c r="F33" s="16">
        <v>9421</v>
      </c>
      <c r="G33" s="16">
        <v>12499</v>
      </c>
      <c r="H33" s="16">
        <v>6920</v>
      </c>
      <c r="I33" s="16">
        <v>6370</v>
      </c>
    </row>
    <row r="34" spans="1:9" ht="12.75">
      <c r="A34" s="16" t="s">
        <v>49</v>
      </c>
      <c r="B34" s="16" t="s">
        <v>79</v>
      </c>
      <c r="C34" s="16">
        <v>10647</v>
      </c>
      <c r="D34" s="16">
        <v>16288</v>
      </c>
      <c r="E34" s="16">
        <v>1670</v>
      </c>
      <c r="F34" s="16">
        <v>4062</v>
      </c>
      <c r="G34" s="16">
        <v>4866</v>
      </c>
      <c r="H34" s="16">
        <v>3121</v>
      </c>
      <c r="I34" s="16">
        <v>2569</v>
      </c>
    </row>
    <row r="35" spans="1:9" ht="12.75">
      <c r="A35" s="16" t="s">
        <v>76</v>
      </c>
      <c r="B35" s="16" t="s">
        <v>84</v>
      </c>
      <c r="C35" s="16">
        <v>6379</v>
      </c>
      <c r="D35" s="16">
        <v>9680</v>
      </c>
      <c r="E35" s="16">
        <v>1095</v>
      </c>
      <c r="F35" s="16">
        <v>2458</v>
      </c>
      <c r="G35" s="16">
        <v>2976</v>
      </c>
      <c r="H35" s="16">
        <v>1770</v>
      </c>
      <c r="I35" s="16">
        <v>1381</v>
      </c>
    </row>
    <row r="36" spans="1:9" ht="12.75">
      <c r="A36" s="16" t="s">
        <v>9</v>
      </c>
      <c r="B36" s="16" t="s">
        <v>35</v>
      </c>
      <c r="C36" s="16">
        <v>14842</v>
      </c>
      <c r="D36" s="16">
        <v>22525</v>
      </c>
      <c r="E36" s="16">
        <v>2024</v>
      </c>
      <c r="F36" s="16">
        <v>6259</v>
      </c>
      <c r="G36" s="16">
        <v>6740</v>
      </c>
      <c r="H36" s="16">
        <v>3965</v>
      </c>
      <c r="I36" s="16">
        <v>3537</v>
      </c>
    </row>
    <row r="37" spans="1:9" ht="12.75">
      <c r="A37" s="16" t="s">
        <v>73</v>
      </c>
      <c r="B37" s="16" t="s">
        <v>78</v>
      </c>
      <c r="C37" s="16">
        <v>15790</v>
      </c>
      <c r="D37" s="16">
        <v>24096</v>
      </c>
      <c r="E37" s="16">
        <v>2577</v>
      </c>
      <c r="F37" s="16">
        <v>6326</v>
      </c>
      <c r="G37" s="16">
        <v>7291</v>
      </c>
      <c r="H37" s="16">
        <v>4169</v>
      </c>
      <c r="I37" s="16">
        <v>3733</v>
      </c>
    </row>
    <row r="38" spans="1:9" ht="12.75">
      <c r="A38" s="16" t="s">
        <v>29</v>
      </c>
      <c r="B38" s="16" t="s">
        <v>75</v>
      </c>
      <c r="C38" s="16">
        <v>8593</v>
      </c>
      <c r="D38" s="16">
        <v>12710</v>
      </c>
      <c r="E38" s="16">
        <v>1255</v>
      </c>
      <c r="F38" s="16">
        <v>3087</v>
      </c>
      <c r="G38" s="16">
        <v>3736</v>
      </c>
      <c r="H38" s="16">
        <v>2130</v>
      </c>
      <c r="I38" s="16">
        <v>2502</v>
      </c>
    </row>
    <row r="39" spans="1:9" ht="12.75">
      <c r="A39" s="16" t="s">
        <v>68</v>
      </c>
      <c r="B39" s="16" t="s">
        <v>14</v>
      </c>
      <c r="C39" s="16">
        <v>37928</v>
      </c>
      <c r="D39" s="16">
        <v>58010</v>
      </c>
      <c r="E39" s="16">
        <v>5233</v>
      </c>
      <c r="F39" s="16">
        <v>16135</v>
      </c>
      <c r="G39" s="16">
        <v>17485</v>
      </c>
      <c r="H39" s="16">
        <v>10267</v>
      </c>
      <c r="I39" s="16">
        <v>8890</v>
      </c>
    </row>
    <row r="40" spans="1:9" ht="12.75">
      <c r="A40" s="16" t="s">
        <v>19</v>
      </c>
      <c r="B40" s="16" t="s">
        <v>81</v>
      </c>
      <c r="C40" s="16">
        <v>6487</v>
      </c>
      <c r="D40" s="16">
        <v>9730</v>
      </c>
      <c r="E40" s="16">
        <v>945</v>
      </c>
      <c r="F40" s="16">
        <v>2198</v>
      </c>
      <c r="G40" s="16">
        <v>2716</v>
      </c>
      <c r="H40" s="16">
        <v>2007</v>
      </c>
      <c r="I40" s="16">
        <v>1864</v>
      </c>
    </row>
    <row r="41" spans="1:9" ht="12.75">
      <c r="A41" s="16" t="s">
        <v>48</v>
      </c>
      <c r="B41" s="16" t="s">
        <v>17</v>
      </c>
      <c r="C41" s="16">
        <v>6643</v>
      </c>
      <c r="D41" s="16">
        <v>9494</v>
      </c>
      <c r="E41" s="16">
        <v>954</v>
      </c>
      <c r="F41" s="16">
        <v>2361</v>
      </c>
      <c r="G41" s="16">
        <v>2875</v>
      </c>
      <c r="H41" s="16">
        <v>1859</v>
      </c>
      <c r="I41" s="16">
        <v>1445</v>
      </c>
    </row>
    <row r="42" spans="1:9" ht="12.75">
      <c r="A42" s="16" t="s">
        <v>59</v>
      </c>
      <c r="B42" s="16" t="s">
        <v>80</v>
      </c>
      <c r="C42" s="16">
        <v>9990</v>
      </c>
      <c r="D42" s="16">
        <v>15332</v>
      </c>
      <c r="E42" s="16">
        <v>1450</v>
      </c>
      <c r="F42" s="16">
        <v>3888</v>
      </c>
      <c r="G42" s="16">
        <v>4460</v>
      </c>
      <c r="H42" s="16">
        <v>2896</v>
      </c>
      <c r="I42" s="16">
        <v>2638</v>
      </c>
    </row>
    <row r="43" spans="1:9" ht="12.75">
      <c r="A43" s="16" t="s">
        <v>63</v>
      </c>
      <c r="B43" s="16" t="s">
        <v>31</v>
      </c>
      <c r="C43" s="16">
        <v>8581</v>
      </c>
      <c r="D43" s="16">
        <v>12127</v>
      </c>
      <c r="E43" s="16">
        <v>1133</v>
      </c>
      <c r="F43" s="16">
        <v>3066</v>
      </c>
      <c r="G43" s="16">
        <v>3663</v>
      </c>
      <c r="H43" s="16">
        <v>2247</v>
      </c>
      <c r="I43" s="16">
        <v>2018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2017-04-28T08:33:53Z</dcterms:modified>
  <cp:category/>
  <cp:version/>
  <cp:contentType/>
  <cp:contentStatus/>
</cp:coreProperties>
</file>