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<sst xmlns="http://schemas.openxmlformats.org/spreadsheetml/2006/main" count="201" uniqueCount="108">
  <si>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</si>
  <si>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</si>
  <si>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</si>
  <si>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</si>
  <si>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</si>
  <si>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</si>
  <si>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</si>
  <si>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</si>
  <si>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</si>
  <si>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</si>
  <si>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</si>
  <si>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</si>
  <si>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</si>
  <si>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</si>
  <si>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</si>
  <si>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</si>
  <si>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</si>
  <si>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</si>
  <si>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</si>
  <si>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</si>
  <si>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</si>
  <si>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</si>
  <si>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</si>
  <si>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</si>
  <si>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</si>
  <si>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</si>
  <si>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</si>
  <si>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</si>
  <si>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</si>
  <si>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</si>
  <si>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</si>
  <si>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</si>
  <si>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</si>
  <si>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</si>
  <si>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</si>
  <si>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</si>
  <si>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</si>
  <si>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</si>
  <si>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</si>
  <si>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</si>
  <si>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</si>
  <si>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</si>
  <si>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</si>
  <si>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</si>
  <si>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</si>
  <si>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</si>
  <si>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</si>
  <si>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</si>
  <si>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</si>
  <si>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</si>
  <si>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</si>
  <si>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</si>
  <si>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</si>
  <si>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</si>
  <si>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</si>
  <si>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</si>
  <si>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</si>
  <si>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</si>
  <si>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</si>
  <si>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</si>
  <si>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</si>
  <si>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</si>
  <si>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</si>
  <si>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</si>
  <si>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</si>
  <si>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</si>
  <si>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</si>
  <si>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</si>
  <si>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</si>
  <si>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</si>
  <si>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</si>
  <si>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</si>
  <si>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</si>
  <si>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</si>
  <si>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</si>
  <si>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</si>
  <si>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</si>
  <si>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</si>
  <si>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</si>
  <si>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</si>
  <si>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</si>
  <si>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</si>
  <si>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</si>
  <si>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</si>
  <si>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</si>
  <si>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</si>
  <si>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</si>
  <si>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</si>
  <si>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</si>
  <si>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</si>
  <si>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</si>
  <si>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</si>
  <si>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</si>
  <si>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</si>
  <si>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</si>
  <si>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</si>
  <si>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</si>
  <si>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</si>
  <si>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</si>
  <si>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</si>
  <si>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</si>
  <si>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</si>
  <si>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</si>
  <si>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</si>
  <si>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</si>
  <si>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</si>
  <si>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</si>
  <si>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30.06.2017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</si>
</sst>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26" t="s">
        <v>85</v>
      </c>
      <c r="C4" s="29" t="s">
        <v>90</v>
      </c>
      <c r="D4" s="20" t="s">
        <v>92</v>
      </c>
      <c r="E4" s="23" t="s">
        <v>93</v>
      </c>
      <c r="F4" s="23"/>
      <c r="G4" s="23"/>
      <c r="H4" s="23"/>
      <c r="I4" s="23"/>
      <c r="J4" s="23"/>
      <c r="K4" s="23"/>
      <c r="L4" s="23"/>
      <c r="M4" s="23"/>
      <c r="N4" s="23"/>
    </row>
    <row r="5" spans="2:14" s="11" customFormat="1" ht="15.75" customHeight="1">
      <c r="B5" s="27"/>
      <c r="C5" s="30"/>
      <c r="D5" s="21"/>
      <c r="E5" s="23" t="s">
        <v>96</v>
      </c>
      <c r="F5" s="23"/>
      <c r="G5" s="23" t="s">
        <v>86</v>
      </c>
      <c r="H5" s="23"/>
      <c r="I5" s="23" t="s">
        <v>87</v>
      </c>
      <c r="J5" s="23"/>
      <c r="K5" s="23" t="s">
        <v>88</v>
      </c>
      <c r="L5" s="23"/>
      <c r="M5" s="23" t="s">
        <v>89</v>
      </c>
      <c r="N5" s="23"/>
    </row>
    <row r="6" spans="1:14" s="11" customFormat="1" ht="12.75" customHeight="1" hidden="1">
      <c r="A6" s="12" t="s">
        <v>39</v>
      </c>
      <c r="B6" s="27"/>
      <c r="C6" s="30"/>
      <c r="D6" s="21"/>
      <c r="E6" s="9"/>
      <c r="F6" s="9"/>
      <c r="G6" s="9"/>
      <c r="H6" s="9"/>
      <c r="I6" s="9"/>
      <c r="J6" s="9"/>
      <c r="K6" s="9"/>
      <c r="L6" s="9"/>
      <c r="M6" s="9"/>
      <c r="N6" s="9"/>
    </row>
    <row r="7" spans="1:14" s="11" customFormat="1" ht="12.75">
      <c r="A7" s="12"/>
      <c r="B7" s="28"/>
      <c r="C7" s="31"/>
      <c r="D7" s="22"/>
      <c r="E7" s="9" t="s">
        <v>94</v>
      </c>
      <c r="F7" s="9" t="s">
        <v>95</v>
      </c>
      <c r="G7" s="9" t="s">
        <v>94</v>
      </c>
      <c r="H7" s="9" t="s">
        <v>95</v>
      </c>
      <c r="I7" s="9" t="s">
        <v>94</v>
      </c>
      <c r="J7" s="9" t="s">
        <v>95</v>
      </c>
      <c r="K7" s="9" t="s">
        <v>94</v>
      </c>
      <c r="L7" s="9" t="s">
        <v>95</v>
      </c>
      <c r="M7" s="9" t="s">
        <v>94</v>
      </c>
      <c r="N7" s="9" t="s">
        <v>95</v>
      </c>
    </row>
    <row r="8" spans="1:17" ht="12.75">
      <c r="A8" s="1" t="s">
        <v>66</v>
      </c>
      <c r="B8" s="4" t="s">
        <v>7</v>
      </c>
      <c r="C8" s="18">
        <f>man!C2</f>
        <v>12209</v>
      </c>
      <c r="D8" s="5">
        <f>E8+G8+I8+K8+M8</f>
        <v>19878</v>
      </c>
      <c r="E8" s="10">
        <f>man!E2</f>
        <v>1895</v>
      </c>
      <c r="F8" s="13">
        <f>E8/D8*100</f>
        <v>9.533152228594426</v>
      </c>
      <c r="G8" s="10">
        <f>man!F2</f>
        <v>5240</v>
      </c>
      <c r="H8" s="13">
        <f>G8/D8*100</f>
        <v>26.36080088540095</v>
      </c>
      <c r="I8" s="17">
        <f>man!G2</f>
        <v>5915</v>
      </c>
      <c r="J8" s="13">
        <f>I8/D8*100</f>
        <v>29.75651473991347</v>
      </c>
      <c r="K8" s="10">
        <f>man!H2</f>
        <v>3587</v>
      </c>
      <c r="L8" s="13">
        <f>K8/D8*100</f>
        <v>18.04507495723916</v>
      </c>
      <c r="M8" s="10">
        <f>man!I2</f>
        <v>3241</v>
      </c>
      <c r="N8" s="13">
        <f>M8/D8*100</f>
        <v>16.304457188852</v>
      </c>
      <c r="Q8" s="19"/>
    </row>
    <row r="9" spans="1:17" ht="12.75">
      <c r="A9" s="1" t="s">
        <v>47</v>
      </c>
      <c r="B9" s="4" t="s">
        <v>11</v>
      </c>
      <c r="C9" s="18">
        <f>man!C3</f>
        <v>17341</v>
      </c>
      <c r="D9" s="5">
        <f aca="true" t="shared" si="0" ref="D9:D49">E9+G9+I9+K9+M9</f>
        <v>26730</v>
      </c>
      <c r="E9" s="10">
        <f>man!E3</f>
        <v>2465</v>
      </c>
      <c r="F9" s="13">
        <f aca="true" t="shared" si="1" ref="F9:F50">E9/D9*100</f>
        <v>9.221848110737</v>
      </c>
      <c r="G9" s="10">
        <f>man!F3</f>
        <v>6623</v>
      </c>
      <c r="H9" s="13">
        <f aca="true" t="shared" si="2" ref="H9:H50">G9/D9*100</f>
        <v>24.777403666292557</v>
      </c>
      <c r="I9" s="17">
        <f>man!G3</f>
        <v>8168</v>
      </c>
      <c r="J9" s="13">
        <f aca="true" t="shared" si="3" ref="J9:J50">I9/D9*100</f>
        <v>30.557426112981666</v>
      </c>
      <c r="K9" s="10">
        <f>man!H3</f>
        <v>4806</v>
      </c>
      <c r="L9" s="13">
        <f aca="true" t="shared" si="4" ref="L9:L50">K9/D9*100</f>
        <v>17.97979797979798</v>
      </c>
      <c r="M9" s="10">
        <f>man!I3</f>
        <v>4668</v>
      </c>
      <c r="N9" s="13">
        <f aca="true" t="shared" si="5" ref="N9:N50">M9/D9*100</f>
        <v>17.463524130190798</v>
      </c>
      <c r="Q9" s="19"/>
    </row>
    <row r="10" spans="1:17" ht="12.75">
      <c r="A10" s="1" t="s">
        <v>58</v>
      </c>
      <c r="B10" s="4" t="s">
        <v>13</v>
      </c>
      <c r="C10" s="18">
        <f>man!C4</f>
        <v>23849</v>
      </c>
      <c r="D10" s="5">
        <f t="shared" si="0"/>
        <v>35703</v>
      </c>
      <c r="E10" s="10">
        <f>man!E4</f>
        <v>3488</v>
      </c>
      <c r="F10" s="13">
        <f t="shared" si="1"/>
        <v>9.76948715794191</v>
      </c>
      <c r="G10" s="10">
        <f>man!F4</f>
        <v>9187</v>
      </c>
      <c r="H10" s="13">
        <f t="shared" si="2"/>
        <v>25.731731227067755</v>
      </c>
      <c r="I10" s="17">
        <f>man!G4</f>
        <v>10545</v>
      </c>
      <c r="J10" s="13">
        <f t="shared" si="3"/>
        <v>29.535333165280232</v>
      </c>
      <c r="K10" s="10">
        <f>man!H4</f>
        <v>6395</v>
      </c>
      <c r="L10" s="13">
        <f t="shared" si="4"/>
        <v>17.91166008458673</v>
      </c>
      <c r="M10" s="10">
        <f>man!I4</f>
        <v>6088</v>
      </c>
      <c r="N10" s="13">
        <f t="shared" si="5"/>
        <v>17.05178836512338</v>
      </c>
      <c r="Q10" s="19"/>
    </row>
    <row r="11" spans="1:17" ht="12.75">
      <c r="A11" s="1" t="s">
        <v>2</v>
      </c>
      <c r="B11" s="4" t="s">
        <v>62</v>
      </c>
      <c r="C11" s="18">
        <f>man!C5</f>
        <v>16955</v>
      </c>
      <c r="D11" s="5">
        <f t="shared" si="0"/>
        <v>25600</v>
      </c>
      <c r="E11" s="10">
        <f>man!E5</f>
        <v>2525</v>
      </c>
      <c r="F11" s="13">
        <f t="shared" si="1"/>
        <v>9.86328125</v>
      </c>
      <c r="G11" s="10">
        <f>man!F5</f>
        <v>6431</v>
      </c>
      <c r="H11" s="13">
        <f t="shared" si="2"/>
        <v>25.12109375</v>
      </c>
      <c r="I11" s="17">
        <f>man!G5</f>
        <v>7643</v>
      </c>
      <c r="J11" s="13">
        <f t="shared" si="3"/>
        <v>29.855468750000004</v>
      </c>
      <c r="K11" s="10">
        <f>man!H5</f>
        <v>4912</v>
      </c>
      <c r="L11" s="13">
        <f t="shared" si="4"/>
        <v>19.1875</v>
      </c>
      <c r="M11" s="10">
        <f>man!I5</f>
        <v>4089</v>
      </c>
      <c r="N11" s="13">
        <f t="shared" si="5"/>
        <v>15.97265625</v>
      </c>
      <c r="Q11" s="19"/>
    </row>
    <row r="12" spans="1:17" ht="12.75">
      <c r="A12" s="1" t="s">
        <v>1</v>
      </c>
      <c r="B12" s="4" t="s">
        <v>60</v>
      </c>
      <c r="C12" s="18">
        <f>man!C6</f>
        <v>28746</v>
      </c>
      <c r="D12" s="5">
        <f t="shared" si="0"/>
        <v>43744</v>
      </c>
      <c r="E12" s="10">
        <f>man!E6</f>
        <v>4242</v>
      </c>
      <c r="F12" s="13">
        <f t="shared" si="1"/>
        <v>9.697329919531821</v>
      </c>
      <c r="G12" s="10">
        <f>man!F6</f>
        <v>11334</v>
      </c>
      <c r="H12" s="13">
        <f t="shared" si="2"/>
        <v>25.909839063643012</v>
      </c>
      <c r="I12" s="17">
        <f>man!G6</f>
        <v>13669</v>
      </c>
      <c r="J12" s="13">
        <f t="shared" si="3"/>
        <v>31.2477139722019</v>
      </c>
      <c r="K12" s="10">
        <f>man!H6</f>
        <v>7884</v>
      </c>
      <c r="L12" s="13">
        <f t="shared" si="4"/>
        <v>18.02304316020483</v>
      </c>
      <c r="M12" s="10">
        <f>man!I6</f>
        <v>6615</v>
      </c>
      <c r="N12" s="13">
        <f t="shared" si="5"/>
        <v>15.122073884418436</v>
      </c>
      <c r="Q12" s="19"/>
    </row>
    <row r="13" spans="1:17" ht="12.75">
      <c r="A13" s="1" t="s">
        <v>21</v>
      </c>
      <c r="B13" s="4" t="s">
        <v>70</v>
      </c>
      <c r="C13" s="18">
        <f>man!C7</f>
        <v>9640</v>
      </c>
      <c r="D13" s="5">
        <f t="shared" si="0"/>
        <v>15013</v>
      </c>
      <c r="E13" s="10">
        <f>man!E7</f>
        <v>1711</v>
      </c>
      <c r="F13" s="13">
        <f t="shared" si="1"/>
        <v>11.396789449144075</v>
      </c>
      <c r="G13" s="10">
        <f>man!F7</f>
        <v>3886</v>
      </c>
      <c r="H13" s="13">
        <f t="shared" si="2"/>
        <v>25.88423366415773</v>
      </c>
      <c r="I13" s="17">
        <f>man!G7</f>
        <v>4289</v>
      </c>
      <c r="J13" s="13">
        <f t="shared" si="3"/>
        <v>28.568573902617732</v>
      </c>
      <c r="K13" s="10">
        <f>man!H7</f>
        <v>2680</v>
      </c>
      <c r="L13" s="13">
        <f t="shared" si="4"/>
        <v>17.851195630453606</v>
      </c>
      <c r="M13" s="10">
        <f>man!I7</f>
        <v>2447</v>
      </c>
      <c r="N13" s="13">
        <f t="shared" si="5"/>
        <v>16.29920735362686</v>
      </c>
      <c r="Q13" s="19"/>
    </row>
    <row r="14" spans="1:17" ht="12.75">
      <c r="A14" s="1" t="s">
        <v>18</v>
      </c>
      <c r="B14" s="4" t="s">
        <v>37</v>
      </c>
      <c r="C14" s="18">
        <f>man!C8</f>
        <v>6841</v>
      </c>
      <c r="D14" s="5">
        <f t="shared" si="0"/>
        <v>10038</v>
      </c>
      <c r="E14" s="10">
        <f>man!E8</f>
        <v>948</v>
      </c>
      <c r="F14" s="13">
        <f t="shared" si="1"/>
        <v>9.444112372982666</v>
      </c>
      <c r="G14" s="10">
        <f>man!F8</f>
        <v>2455</v>
      </c>
      <c r="H14" s="13">
        <f t="shared" si="2"/>
        <v>24.45706315999203</v>
      </c>
      <c r="I14" s="17">
        <f>man!G8</f>
        <v>3100</v>
      </c>
      <c r="J14" s="13">
        <f t="shared" si="3"/>
        <v>30.88264594540745</v>
      </c>
      <c r="K14" s="10">
        <f>man!H8</f>
        <v>1838</v>
      </c>
      <c r="L14" s="13">
        <f t="shared" si="4"/>
        <v>18.310420402470612</v>
      </c>
      <c r="M14" s="10">
        <f>man!I8</f>
        <v>1697</v>
      </c>
      <c r="N14" s="13">
        <f t="shared" si="5"/>
        <v>16.90575811914724</v>
      </c>
      <c r="Q14" s="19"/>
    </row>
    <row r="15" spans="1:17" ht="12.75">
      <c r="A15" s="1" t="s">
        <v>22</v>
      </c>
      <c r="B15" s="4" t="s">
        <v>74</v>
      </c>
      <c r="C15" s="18">
        <f>man!C9</f>
        <v>28070</v>
      </c>
      <c r="D15" s="5">
        <f t="shared" si="0"/>
        <v>41381</v>
      </c>
      <c r="E15" s="10">
        <f>man!E9</f>
        <v>3395</v>
      </c>
      <c r="F15" s="13">
        <f t="shared" si="1"/>
        <v>8.204248326526667</v>
      </c>
      <c r="G15" s="10">
        <f>man!F9</f>
        <v>11364</v>
      </c>
      <c r="H15" s="13">
        <f t="shared" si="2"/>
        <v>27.461878639955533</v>
      </c>
      <c r="I15" s="17">
        <f>man!G9</f>
        <v>12715</v>
      </c>
      <c r="J15" s="13">
        <f t="shared" si="3"/>
        <v>30.72666199463522</v>
      </c>
      <c r="K15" s="10">
        <f>man!H9</f>
        <v>6867</v>
      </c>
      <c r="L15" s="13">
        <f t="shared" si="4"/>
        <v>16.594572388294146</v>
      </c>
      <c r="M15" s="10">
        <f>man!I9</f>
        <v>7040</v>
      </c>
      <c r="N15" s="13">
        <f t="shared" si="5"/>
        <v>17.012638650588435</v>
      </c>
      <c r="Q15" s="19"/>
    </row>
    <row r="16" spans="1:17" ht="12.75">
      <c r="A16" s="1" t="s">
        <v>24</v>
      </c>
      <c r="B16" s="4" t="s">
        <v>71</v>
      </c>
      <c r="C16" s="18">
        <f>man!C10</f>
        <v>9271</v>
      </c>
      <c r="D16" s="5">
        <f t="shared" si="0"/>
        <v>13348</v>
      </c>
      <c r="E16" s="10">
        <f>man!E10</f>
        <v>1085</v>
      </c>
      <c r="F16" s="13">
        <f t="shared" si="1"/>
        <v>8.128558585555888</v>
      </c>
      <c r="G16" s="10">
        <f>man!F10</f>
        <v>3051</v>
      </c>
      <c r="H16" s="13">
        <f t="shared" si="2"/>
        <v>22.857356907401858</v>
      </c>
      <c r="I16" s="17">
        <f>man!G10</f>
        <v>4203</v>
      </c>
      <c r="J16" s="13">
        <f t="shared" si="3"/>
        <v>31.487863350314655</v>
      </c>
      <c r="K16" s="10">
        <f>man!H10</f>
        <v>2571</v>
      </c>
      <c r="L16" s="13">
        <f t="shared" si="4"/>
        <v>19.261312556188194</v>
      </c>
      <c r="M16" s="10">
        <f>man!I10</f>
        <v>2438</v>
      </c>
      <c r="N16" s="13">
        <f t="shared" si="5"/>
        <v>18.264908600539407</v>
      </c>
      <c r="Q16" s="19"/>
    </row>
    <row r="17" spans="1:17" ht="12.75">
      <c r="A17" s="1" t="s">
        <v>30</v>
      </c>
      <c r="B17" s="4" t="s">
        <v>45</v>
      </c>
      <c r="C17" s="18">
        <f>man!C11</f>
        <v>198865</v>
      </c>
      <c r="D17" s="5">
        <f t="shared" si="0"/>
        <v>302004</v>
      </c>
      <c r="E17" s="10">
        <f>man!E11</f>
        <v>27096</v>
      </c>
      <c r="F17" s="13">
        <f t="shared" si="1"/>
        <v>8.972066595144435</v>
      </c>
      <c r="G17" s="10">
        <f>man!F11</f>
        <v>85668</v>
      </c>
      <c r="H17" s="13">
        <f t="shared" si="2"/>
        <v>28.366511701831765</v>
      </c>
      <c r="I17" s="17">
        <f>man!G11</f>
        <v>95559</v>
      </c>
      <c r="J17" s="13">
        <f t="shared" si="3"/>
        <v>31.6416338856439</v>
      </c>
      <c r="K17" s="10">
        <f>man!H11</f>
        <v>47723</v>
      </c>
      <c r="L17" s="13">
        <f t="shared" si="4"/>
        <v>15.802108581343294</v>
      </c>
      <c r="M17" s="10">
        <f>man!I11</f>
        <v>45958</v>
      </c>
      <c r="N17" s="13">
        <f t="shared" si="5"/>
        <v>15.217679236036608</v>
      </c>
      <c r="Q17" s="19"/>
    </row>
    <row r="18" spans="1:17" ht="12.75">
      <c r="A18" s="1" t="s">
        <v>77</v>
      </c>
      <c r="B18" s="4" t="s">
        <v>16</v>
      </c>
      <c r="C18" s="18">
        <f>man!C12</f>
        <v>13765</v>
      </c>
      <c r="D18" s="5">
        <f t="shared" si="0"/>
        <v>19158</v>
      </c>
      <c r="E18" s="10">
        <f>man!E12</f>
        <v>1732</v>
      </c>
      <c r="F18" s="13">
        <f t="shared" si="1"/>
        <v>9.04060966697985</v>
      </c>
      <c r="G18" s="10">
        <f>man!F12</f>
        <v>4685</v>
      </c>
      <c r="H18" s="13">
        <f t="shared" si="2"/>
        <v>24.45453596408811</v>
      </c>
      <c r="I18" s="17">
        <f>man!G12</f>
        <v>5638</v>
      </c>
      <c r="J18" s="13">
        <f t="shared" si="3"/>
        <v>29.428959181542957</v>
      </c>
      <c r="K18" s="10">
        <f>man!H12</f>
        <v>3526</v>
      </c>
      <c r="L18" s="13">
        <f t="shared" si="4"/>
        <v>18.40484392942896</v>
      </c>
      <c r="M18" s="10">
        <f>man!I12</f>
        <v>3577</v>
      </c>
      <c r="N18" s="13">
        <f t="shared" si="5"/>
        <v>18.671051257960123</v>
      </c>
      <c r="Q18" s="19"/>
    </row>
    <row r="19" spans="1:17" ht="12.75">
      <c r="A19" s="1" t="s">
        <v>64</v>
      </c>
      <c r="B19" s="4" t="s">
        <v>12</v>
      </c>
      <c r="C19" s="18">
        <f>man!C13</f>
        <v>7974</v>
      </c>
      <c r="D19" s="5">
        <f t="shared" si="0"/>
        <v>12268</v>
      </c>
      <c r="E19" s="10">
        <f>man!E13</f>
        <v>1175</v>
      </c>
      <c r="F19" s="13">
        <f t="shared" si="1"/>
        <v>9.577763286599282</v>
      </c>
      <c r="G19" s="10">
        <f>man!F13</f>
        <v>3096</v>
      </c>
      <c r="H19" s="13">
        <f t="shared" si="2"/>
        <v>25.236387349201173</v>
      </c>
      <c r="I19" s="17">
        <f>man!G13</f>
        <v>3470</v>
      </c>
      <c r="J19" s="13">
        <f t="shared" si="3"/>
        <v>28.284969025105966</v>
      </c>
      <c r="K19" s="10">
        <f>man!H13</f>
        <v>2447</v>
      </c>
      <c r="L19" s="13">
        <f t="shared" si="4"/>
        <v>19.946201499836974</v>
      </c>
      <c r="M19" s="10">
        <f>man!I13</f>
        <v>2080</v>
      </c>
      <c r="N19" s="13">
        <f t="shared" si="5"/>
        <v>16.954678839256605</v>
      </c>
      <c r="Q19" s="19"/>
    </row>
    <row r="20" spans="1:17" ht="12.75">
      <c r="A20" s="1" t="s">
        <v>38</v>
      </c>
      <c r="B20" s="4" t="s">
        <v>3</v>
      </c>
      <c r="C20" s="18">
        <f>man!C14</f>
        <v>6988</v>
      </c>
      <c r="D20" s="5">
        <f t="shared" si="0"/>
        <v>10133</v>
      </c>
      <c r="E20" s="10">
        <f>man!E14</f>
        <v>1001</v>
      </c>
      <c r="F20" s="13">
        <f t="shared" si="1"/>
        <v>9.878614428106188</v>
      </c>
      <c r="G20" s="10">
        <f>man!F14</f>
        <v>2461</v>
      </c>
      <c r="H20" s="13">
        <f t="shared" si="2"/>
        <v>24.286983124444884</v>
      </c>
      <c r="I20" s="17">
        <f>man!G14</f>
        <v>3067</v>
      </c>
      <c r="J20" s="13">
        <f t="shared" si="3"/>
        <v>30.267443007993684</v>
      </c>
      <c r="K20" s="10">
        <f>man!H14</f>
        <v>1848</v>
      </c>
      <c r="L20" s="13">
        <f t="shared" si="4"/>
        <v>18.237442021119115</v>
      </c>
      <c r="M20" s="10">
        <f>man!I14</f>
        <v>1756</v>
      </c>
      <c r="N20" s="13">
        <f t="shared" si="5"/>
        <v>17.32951741833613</v>
      </c>
      <c r="Q20" s="19"/>
    </row>
    <row r="21" spans="1:17" ht="12.75">
      <c r="A21" s="1" t="s">
        <v>51</v>
      </c>
      <c r="B21" s="4" t="s">
        <v>43</v>
      </c>
      <c r="C21" s="18">
        <f>man!C15</f>
        <v>47776</v>
      </c>
      <c r="D21" s="5">
        <f t="shared" si="0"/>
        <v>70296</v>
      </c>
      <c r="E21" s="10">
        <f>man!E15</f>
        <v>8130</v>
      </c>
      <c r="F21" s="13">
        <f t="shared" si="1"/>
        <v>11.565380675998634</v>
      </c>
      <c r="G21" s="10">
        <f>man!F15</f>
        <v>21410</v>
      </c>
      <c r="H21" s="13">
        <f t="shared" si="2"/>
        <v>30.456925002845114</v>
      </c>
      <c r="I21" s="17">
        <f>man!G15</f>
        <v>20683</v>
      </c>
      <c r="J21" s="13">
        <f t="shared" si="3"/>
        <v>29.422726755434166</v>
      </c>
      <c r="K21" s="10">
        <f>man!H15</f>
        <v>10992</v>
      </c>
      <c r="L21" s="13">
        <f t="shared" si="4"/>
        <v>15.636736087401843</v>
      </c>
      <c r="M21" s="10">
        <f>man!I15</f>
        <v>9081</v>
      </c>
      <c r="N21" s="13">
        <f t="shared" si="5"/>
        <v>12.918231478320246</v>
      </c>
      <c r="Q21" s="19"/>
    </row>
    <row r="22" spans="1:17" ht="12.75">
      <c r="A22" s="1" t="s">
        <v>23</v>
      </c>
      <c r="B22" s="4" t="s">
        <v>40</v>
      </c>
      <c r="C22" s="18">
        <f>man!C16</f>
        <v>34646</v>
      </c>
      <c r="D22" s="5">
        <f t="shared" si="0"/>
        <v>52349</v>
      </c>
      <c r="E22" s="10">
        <f>man!E16</f>
        <v>5360</v>
      </c>
      <c r="F22" s="13">
        <f t="shared" si="1"/>
        <v>10.238973046285507</v>
      </c>
      <c r="G22" s="10">
        <f>man!F16</f>
        <v>14190</v>
      </c>
      <c r="H22" s="13">
        <f t="shared" si="2"/>
        <v>27.106534986341668</v>
      </c>
      <c r="I22" s="17">
        <f>man!G16</f>
        <v>15496</v>
      </c>
      <c r="J22" s="13">
        <f t="shared" si="3"/>
        <v>29.601329538291083</v>
      </c>
      <c r="K22" s="10">
        <f>man!H16</f>
        <v>8962</v>
      </c>
      <c r="L22" s="13">
        <f t="shared" si="4"/>
        <v>17.119715753882595</v>
      </c>
      <c r="M22" s="10">
        <f>man!I16</f>
        <v>8341</v>
      </c>
      <c r="N22" s="13">
        <f t="shared" si="5"/>
        <v>15.933446675199145</v>
      </c>
      <c r="Q22" s="19"/>
    </row>
    <row r="23" spans="1:17" ht="12.75">
      <c r="A23" s="1" t="s">
        <v>53</v>
      </c>
      <c r="B23" s="4" t="s">
        <v>4</v>
      </c>
      <c r="C23" s="18">
        <f>man!C17</f>
        <v>5221</v>
      </c>
      <c r="D23" s="5">
        <f t="shared" si="0"/>
        <v>8872</v>
      </c>
      <c r="E23" s="10">
        <f>man!E17</f>
        <v>567</v>
      </c>
      <c r="F23" s="13">
        <f t="shared" si="1"/>
        <v>6.390892696122632</v>
      </c>
      <c r="G23" s="10">
        <f>man!F17</f>
        <v>1932</v>
      </c>
      <c r="H23" s="13">
        <f t="shared" si="2"/>
        <v>21.77637511271416</v>
      </c>
      <c r="I23" s="17">
        <f>man!G17</f>
        <v>2615</v>
      </c>
      <c r="J23" s="13">
        <f t="shared" si="3"/>
        <v>29.474752028854823</v>
      </c>
      <c r="K23" s="10">
        <f>man!H17</f>
        <v>1715</v>
      </c>
      <c r="L23" s="13">
        <f t="shared" si="4"/>
        <v>19.330477908025248</v>
      </c>
      <c r="M23" s="10">
        <f>man!I17</f>
        <v>2043</v>
      </c>
      <c r="N23" s="13">
        <f t="shared" si="5"/>
        <v>23.02750225428314</v>
      </c>
      <c r="Q23" s="19"/>
    </row>
    <row r="24" spans="1:17" ht="12.75">
      <c r="A24" s="1" t="s">
        <v>8</v>
      </c>
      <c r="B24" s="4" t="s">
        <v>36</v>
      </c>
      <c r="C24" s="18">
        <f>man!C18</f>
        <v>12132</v>
      </c>
      <c r="D24" s="5">
        <f t="shared" si="0"/>
        <v>18368</v>
      </c>
      <c r="E24" s="10">
        <f>man!E18</f>
        <v>1879</v>
      </c>
      <c r="F24" s="13">
        <f t="shared" si="1"/>
        <v>10.229747386759582</v>
      </c>
      <c r="G24" s="10">
        <f>man!F18</f>
        <v>4803</v>
      </c>
      <c r="H24" s="13">
        <f t="shared" si="2"/>
        <v>26.148736933797913</v>
      </c>
      <c r="I24" s="17">
        <f>man!G18</f>
        <v>5221</v>
      </c>
      <c r="J24" s="13">
        <f t="shared" si="3"/>
        <v>28.42443379790941</v>
      </c>
      <c r="K24" s="10">
        <f>man!H18</f>
        <v>3194</v>
      </c>
      <c r="L24" s="13">
        <f t="shared" si="4"/>
        <v>17.388937282229968</v>
      </c>
      <c r="M24" s="10">
        <f>man!I18</f>
        <v>3271</v>
      </c>
      <c r="N24" s="13">
        <f t="shared" si="5"/>
        <v>17.808144599303137</v>
      </c>
      <c r="Q24" s="19"/>
    </row>
    <row r="25" spans="1:17" ht="12.75">
      <c r="A25" s="1" t="s">
        <v>69</v>
      </c>
      <c r="B25" s="4" t="s">
        <v>42</v>
      </c>
      <c r="C25" s="18">
        <f>man!C19</f>
        <v>23090</v>
      </c>
      <c r="D25" s="5">
        <f t="shared" si="0"/>
        <v>32982</v>
      </c>
      <c r="E25" s="10">
        <f>man!E19</f>
        <v>3751</v>
      </c>
      <c r="F25" s="13">
        <f t="shared" si="1"/>
        <v>11.372870050330484</v>
      </c>
      <c r="G25" s="10">
        <f>man!F19</f>
        <v>9317</v>
      </c>
      <c r="H25" s="13">
        <f t="shared" si="2"/>
        <v>28.248741737917655</v>
      </c>
      <c r="I25" s="17">
        <f>man!G19</f>
        <v>9516</v>
      </c>
      <c r="J25" s="13">
        <f t="shared" si="3"/>
        <v>28.85210114607968</v>
      </c>
      <c r="K25" s="10">
        <f>man!H19</f>
        <v>5541</v>
      </c>
      <c r="L25" s="13">
        <f t="shared" si="4"/>
        <v>16.800072766963797</v>
      </c>
      <c r="M25" s="10">
        <f>man!I19</f>
        <v>4857</v>
      </c>
      <c r="N25" s="13">
        <f t="shared" si="5"/>
        <v>14.726214298708387</v>
      </c>
      <c r="Q25" s="19"/>
    </row>
    <row r="26" spans="1:17" ht="12.75">
      <c r="A26" s="1" t="s">
        <v>6</v>
      </c>
      <c r="B26" s="4" t="s">
        <v>57</v>
      </c>
      <c r="C26" s="18">
        <f>man!C20</f>
        <v>17038</v>
      </c>
      <c r="D26" s="5">
        <f t="shared" si="0"/>
        <v>24211</v>
      </c>
      <c r="E26" s="10">
        <f>man!E20</f>
        <v>2596</v>
      </c>
      <c r="F26" s="13">
        <f t="shared" si="1"/>
        <v>10.722398909586552</v>
      </c>
      <c r="G26" s="10">
        <f>man!F20</f>
        <v>6609</v>
      </c>
      <c r="H26" s="13">
        <f t="shared" si="2"/>
        <v>27.297509396555284</v>
      </c>
      <c r="I26" s="17">
        <f>man!G20</f>
        <v>7443</v>
      </c>
      <c r="J26" s="13">
        <f t="shared" si="3"/>
        <v>30.74222460864896</v>
      </c>
      <c r="K26" s="10">
        <f>man!H20</f>
        <v>3948</v>
      </c>
      <c r="L26" s="13">
        <f t="shared" si="4"/>
        <v>16.306637478831938</v>
      </c>
      <c r="M26" s="10">
        <f>man!I20</f>
        <v>3615</v>
      </c>
      <c r="N26" s="13">
        <f t="shared" si="5"/>
        <v>14.931229606377267</v>
      </c>
      <c r="Q26" s="19"/>
    </row>
    <row r="27" spans="1:17" ht="12.75">
      <c r="A27" s="1" t="s">
        <v>10</v>
      </c>
      <c r="B27" s="4" t="s">
        <v>65</v>
      </c>
      <c r="C27" s="18">
        <f>man!C21</f>
        <v>7800</v>
      </c>
      <c r="D27" s="5">
        <f t="shared" si="0"/>
        <v>10648</v>
      </c>
      <c r="E27" s="10">
        <f>man!E21</f>
        <v>1423</v>
      </c>
      <c r="F27" s="13">
        <f t="shared" si="1"/>
        <v>13.364012021036814</v>
      </c>
      <c r="G27" s="10">
        <f>man!F21</f>
        <v>2783</v>
      </c>
      <c r="H27" s="13">
        <f t="shared" si="2"/>
        <v>26.136363636363637</v>
      </c>
      <c r="I27" s="17">
        <f>man!G21</f>
        <v>3046</v>
      </c>
      <c r="J27" s="13">
        <f t="shared" si="3"/>
        <v>28.606311044327576</v>
      </c>
      <c r="K27" s="10">
        <f>man!H21</f>
        <v>1798</v>
      </c>
      <c r="L27" s="13">
        <f t="shared" si="4"/>
        <v>16.885800150262963</v>
      </c>
      <c r="M27" s="10">
        <f>man!I21</f>
        <v>1598</v>
      </c>
      <c r="N27" s="13">
        <f t="shared" si="5"/>
        <v>15.007513148009016</v>
      </c>
      <c r="Q27" s="19"/>
    </row>
    <row r="28" spans="1:17" ht="12.75">
      <c r="A28" s="1" t="s">
        <v>61</v>
      </c>
      <c r="B28" s="4" t="s">
        <v>25</v>
      </c>
      <c r="C28" s="18">
        <f>man!C22</f>
        <v>9039</v>
      </c>
      <c r="D28" s="5">
        <f t="shared" si="0"/>
        <v>12561</v>
      </c>
      <c r="E28" s="10">
        <f>man!E22</f>
        <v>1531</v>
      </c>
      <c r="F28" s="13">
        <f t="shared" si="1"/>
        <v>12.188520022291218</v>
      </c>
      <c r="G28" s="10">
        <f>man!F22</f>
        <v>3293</v>
      </c>
      <c r="H28" s="13">
        <f t="shared" si="2"/>
        <v>26.216065599872625</v>
      </c>
      <c r="I28" s="17">
        <f>man!G22</f>
        <v>3663</v>
      </c>
      <c r="J28" s="13">
        <f t="shared" si="3"/>
        <v>29.161690948172915</v>
      </c>
      <c r="K28" s="10">
        <f>man!H22</f>
        <v>2205</v>
      </c>
      <c r="L28" s="13">
        <f t="shared" si="4"/>
        <v>17.554334845951754</v>
      </c>
      <c r="M28" s="10">
        <f>man!I22</f>
        <v>1869</v>
      </c>
      <c r="N28" s="13">
        <f t="shared" si="5"/>
        <v>14.879388583711489</v>
      </c>
      <c r="Q28" s="19"/>
    </row>
    <row r="29" spans="1:17" ht="12.75">
      <c r="A29" s="1" t="s">
        <v>27</v>
      </c>
      <c r="B29" s="4" t="s">
        <v>41</v>
      </c>
      <c r="C29" s="18">
        <f>man!C23</f>
        <v>9761</v>
      </c>
      <c r="D29" s="5">
        <f t="shared" si="0"/>
        <v>16799</v>
      </c>
      <c r="E29" s="10">
        <f>man!E23</f>
        <v>1044</v>
      </c>
      <c r="F29" s="13">
        <f t="shared" si="1"/>
        <v>6.214655634263944</v>
      </c>
      <c r="G29" s="10">
        <f>man!F23</f>
        <v>3859</v>
      </c>
      <c r="H29" s="13">
        <f t="shared" si="2"/>
        <v>22.971605452705518</v>
      </c>
      <c r="I29" s="17">
        <f>man!G23</f>
        <v>5393</v>
      </c>
      <c r="J29" s="13">
        <f t="shared" si="3"/>
        <v>32.10310137508185</v>
      </c>
      <c r="K29" s="10">
        <f>man!H23</f>
        <v>3229</v>
      </c>
      <c r="L29" s="13">
        <f t="shared" si="4"/>
        <v>19.221382225132448</v>
      </c>
      <c r="M29" s="10">
        <f>man!I23</f>
        <v>3274</v>
      </c>
      <c r="N29" s="13">
        <f t="shared" si="5"/>
        <v>19.48925531281624</v>
      </c>
      <c r="Q29" s="19"/>
    </row>
    <row r="30" spans="1:17" ht="12.75">
      <c r="A30" s="1" t="s">
        <v>46</v>
      </c>
      <c r="B30" s="4" t="s">
        <v>56</v>
      </c>
      <c r="C30" s="18">
        <f>man!C24</f>
        <v>14663</v>
      </c>
      <c r="D30" s="5">
        <f t="shared" si="0"/>
        <v>21378</v>
      </c>
      <c r="E30" s="10">
        <f>man!E24</f>
        <v>2241</v>
      </c>
      <c r="F30" s="13">
        <f t="shared" si="1"/>
        <v>10.482739264664609</v>
      </c>
      <c r="G30" s="10">
        <f>man!F24</f>
        <v>5166</v>
      </c>
      <c r="H30" s="13">
        <f t="shared" si="2"/>
        <v>24.165029469548134</v>
      </c>
      <c r="I30" s="17">
        <f>man!G24</f>
        <v>6700</v>
      </c>
      <c r="J30" s="13">
        <f t="shared" si="3"/>
        <v>31.340630554775938</v>
      </c>
      <c r="K30" s="10">
        <f>man!H24</f>
        <v>3964</v>
      </c>
      <c r="L30" s="13">
        <f t="shared" si="4"/>
        <v>18.542426793900272</v>
      </c>
      <c r="M30" s="10">
        <f>man!I24</f>
        <v>3307</v>
      </c>
      <c r="N30" s="13">
        <f t="shared" si="5"/>
        <v>15.469173917111048</v>
      </c>
      <c r="Q30" s="19"/>
    </row>
    <row r="31" spans="1:17" ht="12.75">
      <c r="A31" s="1" t="s">
        <v>5</v>
      </c>
      <c r="B31" s="4" t="s">
        <v>33</v>
      </c>
      <c r="C31" s="18">
        <f>man!C25</f>
        <v>5957</v>
      </c>
      <c r="D31" s="5">
        <f t="shared" si="0"/>
        <v>8739</v>
      </c>
      <c r="E31" s="10">
        <f>man!E25</f>
        <v>945</v>
      </c>
      <c r="F31" s="13">
        <f t="shared" si="1"/>
        <v>10.813594232749743</v>
      </c>
      <c r="G31" s="10">
        <f>man!F25</f>
        <v>2053</v>
      </c>
      <c r="H31" s="13">
        <f t="shared" si="2"/>
        <v>23.492390433688065</v>
      </c>
      <c r="I31" s="17">
        <f>man!G25</f>
        <v>2611</v>
      </c>
      <c r="J31" s="13">
        <f t="shared" si="3"/>
        <v>29.87756036159744</v>
      </c>
      <c r="K31" s="10">
        <f>man!H25</f>
        <v>1573</v>
      </c>
      <c r="L31" s="13">
        <f t="shared" si="4"/>
        <v>17.9997711408628</v>
      </c>
      <c r="M31" s="10">
        <f>man!I25</f>
        <v>1557</v>
      </c>
      <c r="N31" s="13">
        <f t="shared" si="5"/>
        <v>17.816683831101958</v>
      </c>
      <c r="Q31" s="19"/>
    </row>
    <row r="32" spans="1:17" ht="12.75">
      <c r="A32" s="1" t="s">
        <v>83</v>
      </c>
      <c r="B32" s="4" t="s">
        <v>44</v>
      </c>
      <c r="C32" s="18">
        <f>man!C26</f>
        <v>26255</v>
      </c>
      <c r="D32" s="5">
        <f t="shared" si="0"/>
        <v>39715</v>
      </c>
      <c r="E32" s="10">
        <f>man!E26</f>
        <v>4554</v>
      </c>
      <c r="F32" s="13">
        <f t="shared" si="1"/>
        <v>11.46670023920433</v>
      </c>
      <c r="G32" s="10">
        <f>man!F26</f>
        <v>11649</v>
      </c>
      <c r="H32" s="13">
        <f t="shared" si="2"/>
        <v>29.3314868437618</v>
      </c>
      <c r="I32" s="17">
        <f>man!G26</f>
        <v>12059</v>
      </c>
      <c r="J32" s="13">
        <f t="shared" si="3"/>
        <v>30.36384237693567</v>
      </c>
      <c r="K32" s="10">
        <f>man!H26</f>
        <v>5752</v>
      </c>
      <c r="L32" s="13">
        <f t="shared" si="4"/>
        <v>14.483192748331863</v>
      </c>
      <c r="M32" s="10">
        <f>man!I26</f>
        <v>5701</v>
      </c>
      <c r="N32" s="13">
        <f t="shared" si="5"/>
        <v>14.354777791766335</v>
      </c>
      <c r="Q32" s="19"/>
    </row>
    <row r="33" spans="1:17" ht="12.75">
      <c r="A33" s="1" t="s">
        <v>67</v>
      </c>
      <c r="B33" s="4" t="s">
        <v>50</v>
      </c>
      <c r="C33" s="18">
        <f>man!C27</f>
        <v>35483</v>
      </c>
      <c r="D33" s="5">
        <f t="shared" si="0"/>
        <v>53039</v>
      </c>
      <c r="E33" s="10">
        <f>man!E27</f>
        <v>6016</v>
      </c>
      <c r="F33" s="13">
        <f t="shared" si="1"/>
        <v>11.342596956956202</v>
      </c>
      <c r="G33" s="10">
        <f>man!F27</f>
        <v>16553</v>
      </c>
      <c r="H33" s="13">
        <f t="shared" si="2"/>
        <v>31.20911027734309</v>
      </c>
      <c r="I33" s="17">
        <f>man!G27</f>
        <v>16861</v>
      </c>
      <c r="J33" s="13">
        <f t="shared" si="3"/>
        <v>31.78981504176172</v>
      </c>
      <c r="K33" s="10">
        <f>man!H27</f>
        <v>7331</v>
      </c>
      <c r="L33" s="13">
        <f t="shared" si="4"/>
        <v>13.821904636211091</v>
      </c>
      <c r="M33" s="10">
        <f>man!I27</f>
        <v>6278</v>
      </c>
      <c r="N33" s="13">
        <f t="shared" si="5"/>
        <v>11.8365730877279</v>
      </c>
      <c r="Q33" s="19"/>
    </row>
    <row r="34" spans="1:17" ht="12.75">
      <c r="A34" s="1" t="s">
        <v>26</v>
      </c>
      <c r="B34" s="4" t="s">
        <v>34</v>
      </c>
      <c r="C34" s="18">
        <f>man!C28</f>
        <v>16349</v>
      </c>
      <c r="D34" s="5">
        <f t="shared" si="0"/>
        <v>24470</v>
      </c>
      <c r="E34" s="10">
        <f>man!E28</f>
        <v>2665</v>
      </c>
      <c r="F34" s="13">
        <f t="shared" si="1"/>
        <v>10.890886800163466</v>
      </c>
      <c r="G34" s="10">
        <f>man!F28</f>
        <v>6358</v>
      </c>
      <c r="H34" s="13">
        <f t="shared" si="2"/>
        <v>25.98283612586841</v>
      </c>
      <c r="I34" s="17">
        <f>man!G28</f>
        <v>7249</v>
      </c>
      <c r="J34" s="13">
        <f t="shared" si="3"/>
        <v>29.624029423784226</v>
      </c>
      <c r="K34" s="10">
        <f>man!H28</f>
        <v>4632</v>
      </c>
      <c r="L34" s="13">
        <f t="shared" si="4"/>
        <v>18.929301185124643</v>
      </c>
      <c r="M34" s="10">
        <f>man!I28</f>
        <v>3566</v>
      </c>
      <c r="N34" s="13">
        <f t="shared" si="5"/>
        <v>14.572946465059255</v>
      </c>
      <c r="Q34" s="19"/>
    </row>
    <row r="35" spans="1:17" ht="12.75">
      <c r="A35" s="1" t="s">
        <v>20</v>
      </c>
      <c r="B35" s="4" t="s">
        <v>15</v>
      </c>
      <c r="C35" s="18">
        <f>man!C29</f>
        <v>5722</v>
      </c>
      <c r="D35" s="5">
        <f t="shared" si="0"/>
        <v>7979</v>
      </c>
      <c r="E35" s="10">
        <f>man!E29</f>
        <v>907</v>
      </c>
      <c r="F35" s="13">
        <f t="shared" si="1"/>
        <v>11.367339265572127</v>
      </c>
      <c r="G35" s="10">
        <f>man!F29</f>
        <v>1955</v>
      </c>
      <c r="H35" s="13">
        <f t="shared" si="2"/>
        <v>24.501817270334627</v>
      </c>
      <c r="I35" s="17">
        <f>man!G29</f>
        <v>2266</v>
      </c>
      <c r="J35" s="13">
        <f t="shared" si="3"/>
        <v>28.399548815641058</v>
      </c>
      <c r="K35" s="10">
        <f>man!H29</f>
        <v>1494</v>
      </c>
      <c r="L35" s="13">
        <f t="shared" si="4"/>
        <v>18.72415089610227</v>
      </c>
      <c r="M35" s="10">
        <f>man!I29</f>
        <v>1357</v>
      </c>
      <c r="N35" s="13">
        <f t="shared" si="5"/>
        <v>17.00714375234992</v>
      </c>
      <c r="Q35" s="19"/>
    </row>
    <row r="36" spans="1:17" ht="12.75">
      <c r="A36" s="1" t="s">
        <v>82</v>
      </c>
      <c r="B36" s="4" t="s">
        <v>54</v>
      </c>
      <c r="C36" s="18">
        <f>man!C30</f>
        <v>18605</v>
      </c>
      <c r="D36" s="5">
        <f t="shared" si="0"/>
        <v>29164</v>
      </c>
      <c r="E36" s="10">
        <f>man!E30</f>
        <v>2570</v>
      </c>
      <c r="F36" s="13">
        <f t="shared" si="1"/>
        <v>8.812234261418187</v>
      </c>
      <c r="G36" s="10">
        <f>man!F30</f>
        <v>7260</v>
      </c>
      <c r="H36" s="13">
        <f t="shared" si="2"/>
        <v>24.89370456727472</v>
      </c>
      <c r="I36" s="17">
        <f>man!G30</f>
        <v>9128</v>
      </c>
      <c r="J36" s="13">
        <f t="shared" si="3"/>
        <v>31.29886161020436</v>
      </c>
      <c r="K36" s="10">
        <f>man!H30</f>
        <v>5527</v>
      </c>
      <c r="L36" s="13">
        <f t="shared" si="4"/>
        <v>18.951446989439034</v>
      </c>
      <c r="M36" s="10">
        <f>man!I30</f>
        <v>4679</v>
      </c>
      <c r="N36" s="13">
        <f t="shared" si="5"/>
        <v>16.043752571663696</v>
      </c>
      <c r="Q36" s="19"/>
    </row>
    <row r="37" spans="1:17" ht="12.75">
      <c r="A37" s="1" t="s">
        <v>32</v>
      </c>
      <c r="B37" s="4" t="s">
        <v>52</v>
      </c>
      <c r="C37" s="18">
        <f>man!C31</f>
        <v>12476</v>
      </c>
      <c r="D37" s="5">
        <f t="shared" si="0"/>
        <v>18371</v>
      </c>
      <c r="E37" s="10">
        <f>man!E31</f>
        <v>1738</v>
      </c>
      <c r="F37" s="13">
        <f t="shared" si="1"/>
        <v>9.460562843612214</v>
      </c>
      <c r="G37" s="10">
        <f>man!F31</f>
        <v>4414</v>
      </c>
      <c r="H37" s="13">
        <f t="shared" si="2"/>
        <v>24.026999074628492</v>
      </c>
      <c r="I37" s="17">
        <f>man!G31</f>
        <v>5556</v>
      </c>
      <c r="J37" s="13">
        <f t="shared" si="3"/>
        <v>30.24331827336563</v>
      </c>
      <c r="K37" s="10">
        <f>man!H31</f>
        <v>3456</v>
      </c>
      <c r="L37" s="13">
        <f t="shared" si="4"/>
        <v>18.812258450819225</v>
      </c>
      <c r="M37" s="10">
        <f>man!I31</f>
        <v>3207</v>
      </c>
      <c r="N37" s="13">
        <f t="shared" si="5"/>
        <v>17.45686135757444</v>
      </c>
      <c r="Q37" s="19"/>
    </row>
    <row r="38" spans="1:17" ht="12.75">
      <c r="A38" s="1" t="s">
        <v>0</v>
      </c>
      <c r="B38" s="4" t="s">
        <v>55</v>
      </c>
      <c r="C38" s="18">
        <f>man!C32</f>
        <v>10013</v>
      </c>
      <c r="D38" s="5">
        <f t="shared" si="0"/>
        <v>14211</v>
      </c>
      <c r="E38" s="10">
        <f>man!E32</f>
        <v>1641</v>
      </c>
      <c r="F38" s="13">
        <f t="shared" si="1"/>
        <v>11.547392864682289</v>
      </c>
      <c r="G38" s="10">
        <f>man!F32</f>
        <v>3645</v>
      </c>
      <c r="H38" s="13">
        <f t="shared" si="2"/>
        <v>25.64914502849905</v>
      </c>
      <c r="I38" s="17">
        <f>man!G32</f>
        <v>3824</v>
      </c>
      <c r="J38" s="13">
        <f t="shared" si="3"/>
        <v>26.908732671873903</v>
      </c>
      <c r="K38" s="10">
        <f>man!H32</f>
        <v>2667</v>
      </c>
      <c r="L38" s="13">
        <f t="shared" si="4"/>
        <v>18.767152206037576</v>
      </c>
      <c r="M38" s="10">
        <f>man!I32</f>
        <v>2434</v>
      </c>
      <c r="N38" s="13">
        <f t="shared" si="5"/>
        <v>17.127577228907185</v>
      </c>
      <c r="Q38" s="19"/>
    </row>
    <row r="39" spans="1:17" ht="12.75">
      <c r="A39" s="1" t="s">
        <v>72</v>
      </c>
      <c r="B39" s="4" t="s">
        <v>28</v>
      </c>
      <c r="C39" s="18">
        <f>man!C33</f>
        <v>25702</v>
      </c>
      <c r="D39" s="5">
        <f t="shared" si="0"/>
        <v>39339</v>
      </c>
      <c r="E39" s="10">
        <f>man!E33</f>
        <v>3483</v>
      </c>
      <c r="F39" s="13">
        <f t="shared" si="1"/>
        <v>8.853809196980096</v>
      </c>
      <c r="G39" s="10">
        <f>man!F33</f>
        <v>9566</v>
      </c>
      <c r="H39" s="13">
        <f t="shared" si="2"/>
        <v>24.31683571010956</v>
      </c>
      <c r="I39" s="17">
        <f>man!G33</f>
        <v>12605</v>
      </c>
      <c r="J39" s="13">
        <f t="shared" si="3"/>
        <v>32.04199395002415</v>
      </c>
      <c r="K39" s="10">
        <f>man!H33</f>
        <v>7137</v>
      </c>
      <c r="L39" s="13">
        <f t="shared" si="4"/>
        <v>18.142301532830015</v>
      </c>
      <c r="M39" s="10">
        <f>man!I33</f>
        <v>6548</v>
      </c>
      <c r="N39" s="13">
        <f t="shared" si="5"/>
        <v>16.64505961005618</v>
      </c>
      <c r="Q39" s="19"/>
    </row>
    <row r="40" spans="1:17" ht="12.75">
      <c r="A40" s="1" t="s">
        <v>49</v>
      </c>
      <c r="B40" s="4" t="s">
        <v>79</v>
      </c>
      <c r="C40" s="18">
        <f>man!C34</f>
        <v>11024</v>
      </c>
      <c r="D40" s="5">
        <f t="shared" si="0"/>
        <v>16683</v>
      </c>
      <c r="E40" s="10">
        <f>man!E34</f>
        <v>1728</v>
      </c>
      <c r="F40" s="13">
        <f t="shared" si="1"/>
        <v>10.357849307678475</v>
      </c>
      <c r="G40" s="10">
        <f>man!F34</f>
        <v>4167</v>
      </c>
      <c r="H40" s="13">
        <f t="shared" si="2"/>
        <v>24.977522028412157</v>
      </c>
      <c r="I40" s="17">
        <f>man!G34</f>
        <v>4954</v>
      </c>
      <c r="J40" s="13">
        <f t="shared" si="3"/>
        <v>29.694898998981</v>
      </c>
      <c r="K40" s="10">
        <f>man!H34</f>
        <v>3184</v>
      </c>
      <c r="L40" s="13">
        <f t="shared" si="4"/>
        <v>19.08529640951867</v>
      </c>
      <c r="M40" s="10">
        <f>man!I34</f>
        <v>2650</v>
      </c>
      <c r="N40" s="13">
        <f t="shared" si="5"/>
        <v>15.8844332554097</v>
      </c>
      <c r="Q40" s="19"/>
    </row>
    <row r="41" spans="1:17" ht="12.75">
      <c r="A41" s="1" t="s">
        <v>76</v>
      </c>
      <c r="B41" s="4" t="s">
        <v>84</v>
      </c>
      <c r="C41" s="18">
        <f>man!C35</f>
        <v>6670</v>
      </c>
      <c r="D41" s="5">
        <f t="shared" si="0"/>
        <v>10047</v>
      </c>
      <c r="E41" s="10">
        <f>man!E35</f>
        <v>1192</v>
      </c>
      <c r="F41" s="13">
        <f t="shared" si="1"/>
        <v>11.86423808101921</v>
      </c>
      <c r="G41" s="10">
        <f>man!F35</f>
        <v>2553</v>
      </c>
      <c r="H41" s="13">
        <f t="shared" si="2"/>
        <v>25.410570319498362</v>
      </c>
      <c r="I41" s="17">
        <f>man!G35</f>
        <v>3064</v>
      </c>
      <c r="J41" s="13">
        <f t="shared" si="3"/>
        <v>30.49666567134468</v>
      </c>
      <c r="K41" s="10">
        <f>man!H35</f>
        <v>1825</v>
      </c>
      <c r="L41" s="13">
        <f t="shared" si="4"/>
        <v>18.16462625659401</v>
      </c>
      <c r="M41" s="10">
        <f>man!I35</f>
        <v>1413</v>
      </c>
      <c r="N41" s="13">
        <f t="shared" si="5"/>
        <v>14.063899671543744</v>
      </c>
      <c r="Q41" s="19"/>
    </row>
    <row r="42" spans="1:17" ht="12.75">
      <c r="A42" s="1" t="s">
        <v>9</v>
      </c>
      <c r="B42" s="4" t="s">
        <v>35</v>
      </c>
      <c r="C42" s="18">
        <f>man!C36</f>
        <v>15235</v>
      </c>
      <c r="D42" s="5">
        <f t="shared" si="0"/>
        <v>22965</v>
      </c>
      <c r="E42" s="10">
        <f>man!E36</f>
        <v>2069</v>
      </c>
      <c r="F42" s="13">
        <f t="shared" si="1"/>
        <v>9.009362072719355</v>
      </c>
      <c r="G42" s="10">
        <f>man!F36</f>
        <v>6372</v>
      </c>
      <c r="H42" s="13">
        <f t="shared" si="2"/>
        <v>27.74657086871326</v>
      </c>
      <c r="I42" s="17">
        <f>man!G36</f>
        <v>6863</v>
      </c>
      <c r="J42" s="13">
        <f t="shared" si="3"/>
        <v>29.884607010668407</v>
      </c>
      <c r="K42" s="10">
        <f>man!H36</f>
        <v>4063</v>
      </c>
      <c r="L42" s="13">
        <f t="shared" si="4"/>
        <v>17.69214021336817</v>
      </c>
      <c r="M42" s="10">
        <f>man!I36</f>
        <v>3598</v>
      </c>
      <c r="N42" s="13">
        <f t="shared" si="5"/>
        <v>15.667319834530808</v>
      </c>
      <c r="Q42" s="19"/>
    </row>
    <row r="43" spans="1:17" ht="12.75">
      <c r="A43" s="1" t="s">
        <v>73</v>
      </c>
      <c r="B43" s="4" t="s">
        <v>78</v>
      </c>
      <c r="C43" s="18">
        <f>man!C37</f>
        <v>16327</v>
      </c>
      <c r="D43" s="5">
        <f t="shared" si="0"/>
        <v>24654</v>
      </c>
      <c r="E43" s="10">
        <f>man!E37</f>
        <v>2699</v>
      </c>
      <c r="F43" s="13">
        <f t="shared" si="1"/>
        <v>10.947513588058733</v>
      </c>
      <c r="G43" s="10">
        <f>man!F37</f>
        <v>6511</v>
      </c>
      <c r="H43" s="13">
        <f t="shared" si="2"/>
        <v>26.409507584976065</v>
      </c>
      <c r="I43" s="17">
        <f>man!G37</f>
        <v>7397</v>
      </c>
      <c r="J43" s="13">
        <f t="shared" si="3"/>
        <v>30.003244909548147</v>
      </c>
      <c r="K43" s="10">
        <f>man!H37</f>
        <v>4287</v>
      </c>
      <c r="L43" s="13">
        <f t="shared" si="4"/>
        <v>17.38865904112923</v>
      </c>
      <c r="M43" s="10">
        <f>man!I37</f>
        <v>3760</v>
      </c>
      <c r="N43" s="13">
        <f t="shared" si="5"/>
        <v>15.251074876287824</v>
      </c>
      <c r="Q43" s="19"/>
    </row>
    <row r="44" spans="1:17" ht="12.75">
      <c r="A44" s="1" t="s">
        <v>29</v>
      </c>
      <c r="B44" s="4" t="s">
        <v>75</v>
      </c>
      <c r="C44" s="18">
        <f>man!C38</f>
        <v>8805</v>
      </c>
      <c r="D44" s="5">
        <f t="shared" si="0"/>
        <v>13001</v>
      </c>
      <c r="E44" s="10">
        <f>man!E38</f>
        <v>1282</v>
      </c>
      <c r="F44" s="13">
        <f t="shared" si="1"/>
        <v>9.860779940004614</v>
      </c>
      <c r="G44" s="10">
        <f>man!F38</f>
        <v>3148</v>
      </c>
      <c r="H44" s="13">
        <f t="shared" si="2"/>
        <v>24.213522036766403</v>
      </c>
      <c r="I44" s="17">
        <f>man!G38</f>
        <v>3789</v>
      </c>
      <c r="J44" s="13">
        <f t="shared" si="3"/>
        <v>29.14391200676871</v>
      </c>
      <c r="K44" s="10">
        <f>man!H38</f>
        <v>2209</v>
      </c>
      <c r="L44" s="13">
        <f t="shared" si="4"/>
        <v>16.991000692254442</v>
      </c>
      <c r="M44" s="10">
        <f>man!I38</f>
        <v>2573</v>
      </c>
      <c r="N44" s="13">
        <f t="shared" si="5"/>
        <v>19.79078532420583</v>
      </c>
      <c r="Q44" s="19"/>
    </row>
    <row r="45" spans="1:17" ht="12.75">
      <c r="A45" s="1" t="s">
        <v>68</v>
      </c>
      <c r="B45" s="4" t="s">
        <v>14</v>
      </c>
      <c r="C45" s="18">
        <f>man!C39</f>
        <v>39024</v>
      </c>
      <c r="D45" s="5">
        <f t="shared" si="0"/>
        <v>59348</v>
      </c>
      <c r="E45" s="10">
        <f>man!E39</f>
        <v>5484</v>
      </c>
      <c r="F45" s="13">
        <f t="shared" si="1"/>
        <v>9.240412482307745</v>
      </c>
      <c r="G45" s="10">
        <f>man!F39</f>
        <v>16566</v>
      </c>
      <c r="H45" s="13">
        <f t="shared" si="2"/>
        <v>27.913324796117813</v>
      </c>
      <c r="I45" s="17">
        <f>man!G39</f>
        <v>17772</v>
      </c>
      <c r="J45" s="13">
        <f t="shared" si="3"/>
        <v>29.945406753386806</v>
      </c>
      <c r="K45" s="10">
        <f>man!H39</f>
        <v>10445</v>
      </c>
      <c r="L45" s="13">
        <f t="shared" si="4"/>
        <v>17.599582125766663</v>
      </c>
      <c r="M45" s="10">
        <f>man!I39</f>
        <v>9081</v>
      </c>
      <c r="N45" s="13">
        <f t="shared" si="5"/>
        <v>15.301273842420974</v>
      </c>
      <c r="Q45" s="19"/>
    </row>
    <row r="46" spans="1:17" ht="12.75">
      <c r="A46" s="1" t="s">
        <v>19</v>
      </c>
      <c r="B46" s="4" t="s">
        <v>81</v>
      </c>
      <c r="C46" s="18">
        <f>man!C40</f>
        <v>6726</v>
      </c>
      <c r="D46" s="5">
        <f t="shared" si="0"/>
        <v>10014</v>
      </c>
      <c r="E46" s="10">
        <f>man!E40</f>
        <v>996</v>
      </c>
      <c r="F46" s="13">
        <f t="shared" si="1"/>
        <v>9.946075494307967</v>
      </c>
      <c r="G46" s="10">
        <f>man!F40</f>
        <v>2275</v>
      </c>
      <c r="H46" s="13">
        <f t="shared" si="2"/>
        <v>22.71819452766127</v>
      </c>
      <c r="I46" s="17">
        <f>man!G40</f>
        <v>2772</v>
      </c>
      <c r="J46" s="13">
        <f t="shared" si="3"/>
        <v>27.68124625524266</v>
      </c>
      <c r="K46" s="10">
        <f>man!H40</f>
        <v>2045</v>
      </c>
      <c r="L46" s="13">
        <f t="shared" si="4"/>
        <v>20.421410025963652</v>
      </c>
      <c r="M46" s="10">
        <f>man!I40</f>
        <v>1926</v>
      </c>
      <c r="N46" s="13">
        <f t="shared" si="5"/>
        <v>19.233073696824444</v>
      </c>
      <c r="Q46" s="19"/>
    </row>
    <row r="47" spans="1:17" ht="12.75">
      <c r="A47" s="1" t="s">
        <v>48</v>
      </c>
      <c r="B47" s="4" t="s">
        <v>17</v>
      </c>
      <c r="C47" s="18">
        <f>man!C41</f>
        <v>6830</v>
      </c>
      <c r="D47" s="5">
        <f t="shared" si="0"/>
        <v>9700</v>
      </c>
      <c r="E47" s="10">
        <f>man!E41</f>
        <v>966</v>
      </c>
      <c r="F47" s="13">
        <f t="shared" si="1"/>
        <v>9.958762886597938</v>
      </c>
      <c r="G47" s="10">
        <f>man!F41</f>
        <v>2427</v>
      </c>
      <c r="H47" s="13">
        <f t="shared" si="2"/>
        <v>25.02061855670103</v>
      </c>
      <c r="I47" s="17">
        <f>man!G41</f>
        <v>2904</v>
      </c>
      <c r="J47" s="13">
        <f t="shared" si="3"/>
        <v>29.93814432989691</v>
      </c>
      <c r="K47" s="10">
        <f>man!H41</f>
        <v>1914</v>
      </c>
      <c r="L47" s="13">
        <f t="shared" si="4"/>
        <v>19.7319587628866</v>
      </c>
      <c r="M47" s="10">
        <f>man!I41</f>
        <v>1489</v>
      </c>
      <c r="N47" s="13">
        <f t="shared" si="5"/>
        <v>15.350515463917525</v>
      </c>
      <c r="Q47" s="19"/>
    </row>
    <row r="48" spans="1:17" ht="12.75">
      <c r="A48" s="1" t="s">
        <v>59</v>
      </c>
      <c r="B48" s="4" t="s">
        <v>80</v>
      </c>
      <c r="C48" s="18">
        <f>man!C42</f>
        <v>10312</v>
      </c>
      <c r="D48" s="5">
        <f t="shared" si="0"/>
        <v>15676</v>
      </c>
      <c r="E48" s="10">
        <f>man!E42</f>
        <v>1532</v>
      </c>
      <c r="F48" s="13">
        <f t="shared" si="1"/>
        <v>9.77290125031896</v>
      </c>
      <c r="G48" s="10">
        <f>man!F42</f>
        <v>3953</v>
      </c>
      <c r="H48" s="13">
        <f t="shared" si="2"/>
        <v>25.216892064302115</v>
      </c>
      <c r="I48" s="17">
        <f>man!G42</f>
        <v>4524</v>
      </c>
      <c r="J48" s="13">
        <f t="shared" si="3"/>
        <v>28.859402908905334</v>
      </c>
      <c r="K48" s="10">
        <f>man!H42</f>
        <v>2968</v>
      </c>
      <c r="L48" s="13">
        <f t="shared" si="4"/>
        <v>18.933401377902527</v>
      </c>
      <c r="M48" s="10">
        <f>man!I42</f>
        <v>2699</v>
      </c>
      <c r="N48" s="13">
        <f t="shared" si="5"/>
        <v>17.217402398571064</v>
      </c>
      <c r="Q48" s="19"/>
    </row>
    <row r="49" spans="1:17" ht="12.75">
      <c r="A49" s="1" t="s">
        <v>63</v>
      </c>
      <c r="B49" s="4" t="s">
        <v>31</v>
      </c>
      <c r="C49" s="18">
        <f>man!C43</f>
        <v>8933</v>
      </c>
      <c r="D49" s="5">
        <f t="shared" si="0"/>
        <v>12514</v>
      </c>
      <c r="E49" s="10">
        <f>man!E43</f>
        <v>1176</v>
      </c>
      <c r="F49" s="13">
        <f t="shared" si="1"/>
        <v>9.397474828192424</v>
      </c>
      <c r="G49" s="10">
        <f>man!F43</f>
        <v>3203</v>
      </c>
      <c r="H49" s="13">
        <f t="shared" si="2"/>
        <v>25.595333226786</v>
      </c>
      <c r="I49" s="17">
        <f>man!G43</f>
        <v>3727</v>
      </c>
      <c r="J49" s="13">
        <f t="shared" si="3"/>
        <v>29.78264343934793</v>
      </c>
      <c r="K49" s="10">
        <f>man!H43</f>
        <v>2335</v>
      </c>
      <c r="L49" s="13">
        <f t="shared" si="4"/>
        <v>18.659101805977304</v>
      </c>
      <c r="M49" s="10">
        <f>man!I43</f>
        <v>2073</v>
      </c>
      <c r="N49" s="13">
        <f t="shared" si="5"/>
        <v>16.56544669969634</v>
      </c>
      <c r="Q49" s="19"/>
    </row>
    <row r="50" spans="2:14" s="3" customFormat="1" ht="12.75">
      <c r="B50" s="6" t="s">
        <v>91</v>
      </c>
      <c r="C50" s="7">
        <f>SUM(C8:C49)</f>
        <v>848128</v>
      </c>
      <c r="D50" s="7">
        <f aca="true" t="shared" si="6" ref="D50:M50">SUM(D8:D49)</f>
        <v>1273091</v>
      </c>
      <c r="E50" s="8">
        <f t="shared" si="6"/>
        <v>124923</v>
      </c>
      <c r="F50" s="14">
        <f t="shared" si="1"/>
        <v>9.812574277879586</v>
      </c>
      <c r="G50" s="8">
        <f t="shared" si="6"/>
        <v>343471</v>
      </c>
      <c r="H50" s="14">
        <f t="shared" si="2"/>
        <v>26.9792968452373</v>
      </c>
      <c r="I50" s="8">
        <f t="shared" si="6"/>
        <v>387682</v>
      </c>
      <c r="J50" s="14">
        <f t="shared" si="3"/>
        <v>30.452025817478876</v>
      </c>
      <c r="K50" s="8">
        <f t="shared" si="6"/>
        <v>217476</v>
      </c>
      <c r="L50" s="14">
        <f t="shared" si="4"/>
        <v>17.082518060374316</v>
      </c>
      <c r="M50" s="8">
        <f t="shared" si="6"/>
        <v>199539</v>
      </c>
      <c r="N50" s="14">
        <f t="shared" si="5"/>
        <v>15.673584999029922</v>
      </c>
    </row>
    <row r="51" spans="2:14" ht="48.75" customHeight="1">
      <c r="B51" s="25" t="s">
        <v>97</v>
      </c>
      <c r="C51" s="25"/>
      <c r="D51" s="25"/>
      <c r="E51" s="25"/>
      <c r="F51" s="25"/>
      <c r="G51" s="25"/>
      <c r="H51" s="25"/>
      <c r="I51" s="25"/>
      <c r="J51" s="25"/>
      <c r="K51" s="25"/>
      <c r="L51" s="25"/>
      <c r="M51" s="25"/>
      <c r="N51" s="25"/>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12209</v>
      </c>
      <c r="D2" s="16">
        <v>19878</v>
      </c>
      <c r="E2" s="16">
        <v>1895</v>
      </c>
      <c r="F2" s="16">
        <v>5240</v>
      </c>
      <c r="G2" s="16">
        <v>5915</v>
      </c>
      <c r="H2" s="16">
        <v>3587</v>
      </c>
      <c r="I2" s="16">
        <v>3241</v>
      </c>
    </row>
    <row r="3" spans="1:9" ht="12.75">
      <c r="A3" s="16" t="s">
        <v>47</v>
      </c>
      <c r="B3" s="16" t="s">
        <v>11</v>
      </c>
      <c r="C3" s="16">
        <v>17341</v>
      </c>
      <c r="D3" s="16">
        <v>26730</v>
      </c>
      <c r="E3" s="16">
        <v>2465</v>
      </c>
      <c r="F3" s="16">
        <v>6623</v>
      </c>
      <c r="G3" s="16">
        <v>8168</v>
      </c>
      <c r="H3" s="16">
        <v>4806</v>
      </c>
      <c r="I3" s="16">
        <v>4668</v>
      </c>
    </row>
    <row r="4" spans="1:9" ht="12.75">
      <c r="A4" s="16" t="s">
        <v>58</v>
      </c>
      <c r="B4" s="16" t="s">
        <v>13</v>
      </c>
      <c r="C4" s="16">
        <v>23849</v>
      </c>
      <c r="D4" s="16">
        <v>35703</v>
      </c>
      <c r="E4" s="16">
        <v>3488</v>
      </c>
      <c r="F4" s="16">
        <v>9187</v>
      </c>
      <c r="G4" s="16">
        <v>10545</v>
      </c>
      <c r="H4" s="16">
        <v>6395</v>
      </c>
      <c r="I4" s="16">
        <v>6088</v>
      </c>
    </row>
    <row r="5" spans="1:9" ht="12.75">
      <c r="A5" s="16" t="s">
        <v>2</v>
      </c>
      <c r="B5" s="16" t="s">
        <v>62</v>
      </c>
      <c r="C5" s="16">
        <v>16955</v>
      </c>
      <c r="D5" s="16">
        <v>25600</v>
      </c>
      <c r="E5" s="16">
        <v>2525</v>
      </c>
      <c r="F5" s="16">
        <v>6431</v>
      </c>
      <c r="G5" s="16">
        <v>7643</v>
      </c>
      <c r="H5" s="16">
        <v>4912</v>
      </c>
      <c r="I5" s="16">
        <v>4089</v>
      </c>
    </row>
    <row r="6" spans="1:9" ht="12.75">
      <c r="A6" s="16" t="s">
        <v>1</v>
      </c>
      <c r="B6" s="16" t="s">
        <v>60</v>
      </c>
      <c r="C6" s="16">
        <v>28746</v>
      </c>
      <c r="D6" s="16">
        <v>43744</v>
      </c>
      <c r="E6" s="16">
        <v>4242</v>
      </c>
      <c r="F6" s="16">
        <v>11334</v>
      </c>
      <c r="G6" s="16">
        <v>13669</v>
      </c>
      <c r="H6" s="16">
        <v>7884</v>
      </c>
      <c r="I6" s="16">
        <v>6615</v>
      </c>
    </row>
    <row r="7" spans="1:9" ht="12.75">
      <c r="A7" s="16" t="s">
        <v>21</v>
      </c>
      <c r="B7" s="16" t="s">
        <v>70</v>
      </c>
      <c r="C7" s="16">
        <v>9640</v>
      </c>
      <c r="D7" s="16">
        <v>15013</v>
      </c>
      <c r="E7" s="16">
        <v>1711</v>
      </c>
      <c r="F7" s="16">
        <v>3886</v>
      </c>
      <c r="G7" s="16">
        <v>4289</v>
      </c>
      <c r="H7" s="16">
        <v>2680</v>
      </c>
      <c r="I7" s="16">
        <v>2447</v>
      </c>
    </row>
    <row r="8" spans="1:9" ht="12.75">
      <c r="A8" s="16" t="s">
        <v>18</v>
      </c>
      <c r="B8" s="16" t="s">
        <v>37</v>
      </c>
      <c r="C8" s="16">
        <v>6841</v>
      </c>
      <c r="D8" s="16">
        <v>10038</v>
      </c>
      <c r="E8" s="16">
        <v>948</v>
      </c>
      <c r="F8" s="16">
        <v>2455</v>
      </c>
      <c r="G8" s="16">
        <v>3100</v>
      </c>
      <c r="H8" s="16">
        <v>1838</v>
      </c>
      <c r="I8" s="16">
        <v>1697</v>
      </c>
    </row>
    <row r="9" spans="1:9" ht="12.75">
      <c r="A9" s="16" t="s">
        <v>22</v>
      </c>
      <c r="B9" s="16" t="s">
        <v>74</v>
      </c>
      <c r="C9" s="16">
        <v>28070</v>
      </c>
      <c r="D9" s="16">
        <v>41381</v>
      </c>
      <c r="E9" s="16">
        <v>3395</v>
      </c>
      <c r="F9" s="16">
        <v>11364</v>
      </c>
      <c r="G9" s="16">
        <v>12715</v>
      </c>
      <c r="H9" s="16">
        <v>6867</v>
      </c>
      <c r="I9" s="16">
        <v>7040</v>
      </c>
    </row>
    <row r="10" spans="1:9" ht="12.75">
      <c r="A10" s="16" t="s">
        <v>24</v>
      </c>
      <c r="B10" s="16" t="s">
        <v>71</v>
      </c>
      <c r="C10" s="16">
        <v>9271</v>
      </c>
      <c r="D10" s="16">
        <v>13348</v>
      </c>
      <c r="E10" s="16">
        <v>1085</v>
      </c>
      <c r="F10" s="16">
        <v>3051</v>
      </c>
      <c r="G10" s="16">
        <v>4203</v>
      </c>
      <c r="H10" s="16">
        <v>2571</v>
      </c>
      <c r="I10" s="16">
        <v>2438</v>
      </c>
    </row>
    <row r="11" spans="1:9" ht="12.75">
      <c r="A11" s="16" t="s">
        <v>30</v>
      </c>
      <c r="B11" s="16" t="s">
        <v>45</v>
      </c>
      <c r="C11" s="16">
        <v>198865</v>
      </c>
      <c r="D11" s="16">
        <v>302004</v>
      </c>
      <c r="E11" s="16">
        <v>27096</v>
      </c>
      <c r="F11" s="16">
        <v>85668</v>
      </c>
      <c r="G11" s="16">
        <v>95559</v>
      </c>
      <c r="H11" s="16">
        <v>47723</v>
      </c>
      <c r="I11" s="16">
        <v>45958</v>
      </c>
    </row>
    <row r="12" spans="1:9" ht="12.75">
      <c r="A12" s="16" t="s">
        <v>77</v>
      </c>
      <c r="B12" s="16" t="s">
        <v>16</v>
      </c>
      <c r="C12" s="16">
        <v>13765</v>
      </c>
      <c r="D12" s="16">
        <v>19158</v>
      </c>
      <c r="E12" s="16">
        <v>1732</v>
      </c>
      <c r="F12" s="16">
        <v>4685</v>
      </c>
      <c r="G12" s="16">
        <v>5638</v>
      </c>
      <c r="H12" s="16">
        <v>3526</v>
      </c>
      <c r="I12" s="16">
        <v>3577</v>
      </c>
    </row>
    <row r="13" spans="1:9" ht="12.75">
      <c r="A13" s="16" t="s">
        <v>64</v>
      </c>
      <c r="B13" s="16" t="s">
        <v>12</v>
      </c>
      <c r="C13" s="16">
        <v>7974</v>
      </c>
      <c r="D13" s="16">
        <v>12268</v>
      </c>
      <c r="E13" s="16">
        <v>1175</v>
      </c>
      <c r="F13" s="16">
        <v>3096</v>
      </c>
      <c r="G13" s="16">
        <v>3470</v>
      </c>
      <c r="H13" s="16">
        <v>2447</v>
      </c>
      <c r="I13" s="16">
        <v>2080</v>
      </c>
    </row>
    <row r="14" spans="1:9" ht="12.75">
      <c r="A14" s="16" t="s">
        <v>38</v>
      </c>
      <c r="B14" s="16" t="s">
        <v>3</v>
      </c>
      <c r="C14" s="16">
        <v>6988</v>
      </c>
      <c r="D14" s="16">
        <v>10133</v>
      </c>
      <c r="E14" s="16">
        <v>1001</v>
      </c>
      <c r="F14" s="16">
        <v>2461</v>
      </c>
      <c r="G14" s="16">
        <v>3067</v>
      </c>
      <c r="H14" s="16">
        <v>1848</v>
      </c>
      <c r="I14" s="16">
        <v>1756</v>
      </c>
    </row>
    <row r="15" spans="1:9" ht="12.75">
      <c r="A15" s="16" t="s">
        <v>51</v>
      </c>
      <c r="B15" s="16" t="s">
        <v>43</v>
      </c>
      <c r="C15" s="16">
        <v>47776</v>
      </c>
      <c r="D15" s="16">
        <v>70296</v>
      </c>
      <c r="E15" s="16">
        <v>8130</v>
      </c>
      <c r="F15" s="16">
        <v>21410</v>
      </c>
      <c r="G15" s="16">
        <v>20683</v>
      </c>
      <c r="H15" s="16">
        <v>10992</v>
      </c>
      <c r="I15" s="16">
        <v>9081</v>
      </c>
    </row>
    <row r="16" spans="1:9" ht="12.75">
      <c r="A16" s="16" t="s">
        <v>23</v>
      </c>
      <c r="B16" s="16" t="s">
        <v>40</v>
      </c>
      <c r="C16" s="16">
        <v>34646</v>
      </c>
      <c r="D16" s="16">
        <v>52349</v>
      </c>
      <c r="E16" s="16">
        <v>5360</v>
      </c>
      <c r="F16" s="16">
        <v>14190</v>
      </c>
      <c r="G16" s="16">
        <v>15496</v>
      </c>
      <c r="H16" s="16">
        <v>8962</v>
      </c>
      <c r="I16" s="16">
        <v>8341</v>
      </c>
    </row>
    <row r="17" spans="1:9" ht="12.75">
      <c r="A17" s="16" t="s">
        <v>53</v>
      </c>
      <c r="B17" s="16" t="s">
        <v>4</v>
      </c>
      <c r="C17" s="16">
        <v>5221</v>
      </c>
      <c r="D17" s="16">
        <v>8872</v>
      </c>
      <c r="E17" s="16">
        <v>567</v>
      </c>
      <c r="F17" s="16">
        <v>1932</v>
      </c>
      <c r="G17" s="16">
        <v>2615</v>
      </c>
      <c r="H17" s="16">
        <v>1715</v>
      </c>
      <c r="I17" s="16">
        <v>2043</v>
      </c>
    </row>
    <row r="18" spans="1:9" ht="12.75">
      <c r="A18" s="16" t="s">
        <v>8</v>
      </c>
      <c r="B18" s="16" t="s">
        <v>36</v>
      </c>
      <c r="C18" s="16">
        <v>12132</v>
      </c>
      <c r="D18" s="16">
        <v>18368</v>
      </c>
      <c r="E18" s="16">
        <v>1879</v>
      </c>
      <c r="F18" s="16">
        <v>4803</v>
      </c>
      <c r="G18" s="16">
        <v>5221</v>
      </c>
      <c r="H18" s="16">
        <v>3194</v>
      </c>
      <c r="I18" s="16">
        <v>3271</v>
      </c>
    </row>
    <row r="19" spans="1:9" ht="12.75">
      <c r="A19" s="16" t="s">
        <v>69</v>
      </c>
      <c r="B19" s="16" t="s">
        <v>42</v>
      </c>
      <c r="C19" s="16">
        <v>23090</v>
      </c>
      <c r="D19" s="16">
        <v>32982</v>
      </c>
      <c r="E19" s="16">
        <v>3751</v>
      </c>
      <c r="F19" s="16">
        <v>9317</v>
      </c>
      <c r="G19" s="16">
        <v>9516</v>
      </c>
      <c r="H19" s="16">
        <v>5541</v>
      </c>
      <c r="I19" s="16">
        <v>4857</v>
      </c>
    </row>
    <row r="20" spans="1:9" ht="12.75">
      <c r="A20" s="16" t="s">
        <v>6</v>
      </c>
      <c r="B20" s="16" t="s">
        <v>57</v>
      </c>
      <c r="C20" s="16">
        <v>17038</v>
      </c>
      <c r="D20" s="16">
        <v>24211</v>
      </c>
      <c r="E20" s="16">
        <v>2596</v>
      </c>
      <c r="F20" s="16">
        <v>6609</v>
      </c>
      <c r="G20" s="16">
        <v>7443</v>
      </c>
      <c r="H20" s="16">
        <v>3948</v>
      </c>
      <c r="I20" s="16">
        <v>3615</v>
      </c>
    </row>
    <row r="21" spans="1:9" ht="12.75">
      <c r="A21" s="16" t="s">
        <v>10</v>
      </c>
      <c r="B21" s="16" t="s">
        <v>65</v>
      </c>
      <c r="C21" s="16">
        <v>7800</v>
      </c>
      <c r="D21" s="16">
        <v>10648</v>
      </c>
      <c r="E21" s="16">
        <v>1423</v>
      </c>
      <c r="F21" s="16">
        <v>2783</v>
      </c>
      <c r="G21" s="16">
        <v>3046</v>
      </c>
      <c r="H21" s="16">
        <v>1798</v>
      </c>
      <c r="I21" s="16">
        <v>1598</v>
      </c>
    </row>
    <row r="22" spans="1:9" ht="12.75">
      <c r="A22" s="16" t="s">
        <v>61</v>
      </c>
      <c r="B22" s="16" t="s">
        <v>25</v>
      </c>
      <c r="C22" s="16">
        <v>9039</v>
      </c>
      <c r="D22" s="16">
        <v>12561</v>
      </c>
      <c r="E22" s="16">
        <v>1531</v>
      </c>
      <c r="F22" s="16">
        <v>3293</v>
      </c>
      <c r="G22" s="16">
        <v>3663</v>
      </c>
      <c r="H22" s="16">
        <v>2205</v>
      </c>
      <c r="I22" s="16">
        <v>1869</v>
      </c>
    </row>
    <row r="23" spans="1:9" ht="12.75">
      <c r="A23" s="16" t="s">
        <v>27</v>
      </c>
      <c r="B23" s="16" t="s">
        <v>41</v>
      </c>
      <c r="C23" s="16">
        <v>9761</v>
      </c>
      <c r="D23" s="16">
        <v>16799</v>
      </c>
      <c r="E23" s="16">
        <v>1044</v>
      </c>
      <c r="F23" s="16">
        <v>3859</v>
      </c>
      <c r="G23" s="16">
        <v>5393</v>
      </c>
      <c r="H23" s="16">
        <v>3229</v>
      </c>
      <c r="I23" s="16">
        <v>3274</v>
      </c>
    </row>
    <row r="24" spans="1:9" ht="12.75">
      <c r="A24" s="16" t="s">
        <v>46</v>
      </c>
      <c r="B24" s="16" t="s">
        <v>56</v>
      </c>
      <c r="C24" s="16">
        <v>14663</v>
      </c>
      <c r="D24" s="16">
        <v>21378</v>
      </c>
      <c r="E24" s="16">
        <v>2241</v>
      </c>
      <c r="F24" s="16">
        <v>5166</v>
      </c>
      <c r="G24" s="16">
        <v>6700</v>
      </c>
      <c r="H24" s="16">
        <v>3964</v>
      </c>
      <c r="I24" s="16">
        <v>3307</v>
      </c>
    </row>
    <row r="25" spans="1:9" ht="12.75">
      <c r="A25" s="16" t="s">
        <v>5</v>
      </c>
      <c r="B25" s="16" t="s">
        <v>33</v>
      </c>
      <c r="C25" s="16">
        <v>5957</v>
      </c>
      <c r="D25" s="16">
        <v>8739</v>
      </c>
      <c r="E25" s="16">
        <v>945</v>
      </c>
      <c r="F25" s="16">
        <v>2053</v>
      </c>
      <c r="G25" s="16">
        <v>2611</v>
      </c>
      <c r="H25" s="16">
        <v>1573</v>
      </c>
      <c r="I25" s="16">
        <v>1557</v>
      </c>
    </row>
    <row r="26" spans="1:9" ht="12.75">
      <c r="A26" s="16" t="s">
        <v>83</v>
      </c>
      <c r="B26" s="16" t="s">
        <v>44</v>
      </c>
      <c r="C26" s="16">
        <v>26255</v>
      </c>
      <c r="D26" s="16">
        <v>39715</v>
      </c>
      <c r="E26" s="16">
        <v>4554</v>
      </c>
      <c r="F26" s="16">
        <v>11649</v>
      </c>
      <c r="G26" s="16">
        <v>12059</v>
      </c>
      <c r="H26" s="16">
        <v>5752</v>
      </c>
      <c r="I26" s="16">
        <v>5701</v>
      </c>
    </row>
    <row r="27" spans="1:9" ht="12.75">
      <c r="A27" s="16" t="s">
        <v>67</v>
      </c>
      <c r="B27" s="16" t="s">
        <v>50</v>
      </c>
      <c r="C27" s="16">
        <v>35483</v>
      </c>
      <c r="D27" s="16">
        <v>53039</v>
      </c>
      <c r="E27" s="16">
        <v>6016</v>
      </c>
      <c r="F27" s="16">
        <v>16553</v>
      </c>
      <c r="G27" s="16">
        <v>16861</v>
      </c>
      <c r="H27" s="16">
        <v>7331</v>
      </c>
      <c r="I27" s="16">
        <v>6278</v>
      </c>
    </row>
    <row r="28" spans="1:9" ht="12.75">
      <c r="A28" s="16" t="s">
        <v>26</v>
      </c>
      <c r="B28" s="16" t="s">
        <v>34</v>
      </c>
      <c r="C28" s="16">
        <v>16349</v>
      </c>
      <c r="D28" s="16">
        <v>24470</v>
      </c>
      <c r="E28" s="16">
        <v>2665</v>
      </c>
      <c r="F28" s="16">
        <v>6358</v>
      </c>
      <c r="G28" s="16">
        <v>7249</v>
      </c>
      <c r="H28" s="16">
        <v>4632</v>
      </c>
      <c r="I28" s="16">
        <v>3566</v>
      </c>
    </row>
    <row r="29" spans="1:9" ht="12.75">
      <c r="A29" s="16" t="s">
        <v>20</v>
      </c>
      <c r="B29" s="16" t="s">
        <v>15</v>
      </c>
      <c r="C29" s="16">
        <v>5722</v>
      </c>
      <c r="D29" s="16">
        <v>7979</v>
      </c>
      <c r="E29" s="16">
        <v>907</v>
      </c>
      <c r="F29" s="16">
        <v>1955</v>
      </c>
      <c r="G29" s="16">
        <v>2266</v>
      </c>
      <c r="H29" s="16">
        <v>1494</v>
      </c>
      <c r="I29" s="16">
        <v>1357</v>
      </c>
    </row>
    <row r="30" spans="1:9" ht="12.75">
      <c r="A30" s="16" t="s">
        <v>82</v>
      </c>
      <c r="B30" s="16" t="s">
        <v>54</v>
      </c>
      <c r="C30" s="16">
        <v>18605</v>
      </c>
      <c r="D30" s="16">
        <v>29164</v>
      </c>
      <c r="E30" s="16">
        <v>2570</v>
      </c>
      <c r="F30" s="16">
        <v>7260</v>
      </c>
      <c r="G30" s="16">
        <v>9128</v>
      </c>
      <c r="H30" s="16">
        <v>5527</v>
      </c>
      <c r="I30" s="16">
        <v>4679</v>
      </c>
    </row>
    <row r="31" spans="1:9" ht="12.75">
      <c r="A31" s="16" t="s">
        <v>32</v>
      </c>
      <c r="B31" s="16" t="s">
        <v>52</v>
      </c>
      <c r="C31" s="16">
        <v>12476</v>
      </c>
      <c r="D31" s="16">
        <v>18371</v>
      </c>
      <c r="E31" s="16">
        <v>1738</v>
      </c>
      <c r="F31" s="16">
        <v>4414</v>
      </c>
      <c r="G31" s="16">
        <v>5556</v>
      </c>
      <c r="H31" s="16">
        <v>3456</v>
      </c>
      <c r="I31" s="16">
        <v>3207</v>
      </c>
    </row>
    <row r="32" spans="1:9" ht="12.75">
      <c r="A32" s="16" t="s">
        <v>0</v>
      </c>
      <c r="B32" s="16" t="s">
        <v>55</v>
      </c>
      <c r="C32" s="16">
        <v>10013</v>
      </c>
      <c r="D32" s="16">
        <v>14211</v>
      </c>
      <c r="E32" s="16">
        <v>1641</v>
      </c>
      <c r="F32" s="16">
        <v>3645</v>
      </c>
      <c r="G32" s="16">
        <v>3824</v>
      </c>
      <c r="H32" s="16">
        <v>2667</v>
      </c>
      <c r="I32" s="16">
        <v>2434</v>
      </c>
    </row>
    <row r="33" spans="1:9" ht="12.75">
      <c r="A33" s="16" t="s">
        <v>72</v>
      </c>
      <c r="B33" s="16" t="s">
        <v>28</v>
      </c>
      <c r="C33" s="16">
        <v>25702</v>
      </c>
      <c r="D33" s="16">
        <v>39339</v>
      </c>
      <c r="E33" s="16">
        <v>3483</v>
      </c>
      <c r="F33" s="16">
        <v>9566</v>
      </c>
      <c r="G33" s="16">
        <v>12605</v>
      </c>
      <c r="H33" s="16">
        <v>7137</v>
      </c>
      <c r="I33" s="16">
        <v>6548</v>
      </c>
    </row>
    <row r="34" spans="1:9" ht="12.75">
      <c r="A34" s="16" t="s">
        <v>49</v>
      </c>
      <c r="B34" s="16" t="s">
        <v>79</v>
      </c>
      <c r="C34" s="16">
        <v>11024</v>
      </c>
      <c r="D34" s="16">
        <v>16683</v>
      </c>
      <c r="E34" s="16">
        <v>1728</v>
      </c>
      <c r="F34" s="16">
        <v>4167</v>
      </c>
      <c r="G34" s="16">
        <v>4954</v>
      </c>
      <c r="H34" s="16">
        <v>3184</v>
      </c>
      <c r="I34" s="16">
        <v>2650</v>
      </c>
    </row>
    <row r="35" spans="1:9" ht="12.75">
      <c r="A35" s="16" t="s">
        <v>76</v>
      </c>
      <c r="B35" s="16" t="s">
        <v>84</v>
      </c>
      <c r="C35" s="16">
        <v>6670</v>
      </c>
      <c r="D35" s="16">
        <v>10047</v>
      </c>
      <c r="E35" s="16">
        <v>1192</v>
      </c>
      <c r="F35" s="16">
        <v>2553</v>
      </c>
      <c r="G35" s="16">
        <v>3064</v>
      </c>
      <c r="H35" s="16">
        <v>1825</v>
      </c>
      <c r="I35" s="16">
        <v>1413</v>
      </c>
    </row>
    <row r="36" spans="1:9" ht="12.75">
      <c r="A36" s="16" t="s">
        <v>9</v>
      </c>
      <c r="B36" s="16" t="s">
        <v>35</v>
      </c>
      <c r="C36" s="16">
        <v>15235</v>
      </c>
      <c r="D36" s="16">
        <v>22965</v>
      </c>
      <c r="E36" s="16">
        <v>2069</v>
      </c>
      <c r="F36" s="16">
        <v>6372</v>
      </c>
      <c r="G36" s="16">
        <v>6863</v>
      </c>
      <c r="H36" s="16">
        <v>4063</v>
      </c>
      <c r="I36" s="16">
        <v>3598</v>
      </c>
    </row>
    <row r="37" spans="1:9" ht="12.75">
      <c r="A37" s="16" t="s">
        <v>73</v>
      </c>
      <c r="B37" s="16" t="s">
        <v>78</v>
      </c>
      <c r="C37" s="16">
        <v>16327</v>
      </c>
      <c r="D37" s="16">
        <v>24654</v>
      </c>
      <c r="E37" s="16">
        <v>2699</v>
      </c>
      <c r="F37" s="16">
        <v>6511</v>
      </c>
      <c r="G37" s="16">
        <v>7397</v>
      </c>
      <c r="H37" s="16">
        <v>4287</v>
      </c>
      <c r="I37" s="16">
        <v>3760</v>
      </c>
    </row>
    <row r="38" spans="1:9" ht="12.75">
      <c r="A38" s="16" t="s">
        <v>29</v>
      </c>
      <c r="B38" s="16" t="s">
        <v>75</v>
      </c>
      <c r="C38" s="16">
        <v>8805</v>
      </c>
      <c r="D38" s="16">
        <v>13001</v>
      </c>
      <c r="E38" s="16">
        <v>1282</v>
      </c>
      <c r="F38" s="16">
        <v>3148</v>
      </c>
      <c r="G38" s="16">
        <v>3789</v>
      </c>
      <c r="H38" s="16">
        <v>2209</v>
      </c>
      <c r="I38" s="16">
        <v>2573</v>
      </c>
    </row>
    <row r="39" spans="1:9" ht="12.75">
      <c r="A39" s="16" t="s">
        <v>68</v>
      </c>
      <c r="B39" s="16" t="s">
        <v>14</v>
      </c>
      <c r="C39" s="16">
        <v>39024</v>
      </c>
      <c r="D39" s="16">
        <v>59348</v>
      </c>
      <c r="E39" s="16">
        <v>5484</v>
      </c>
      <c r="F39" s="16">
        <v>16566</v>
      </c>
      <c r="G39" s="16">
        <v>17772</v>
      </c>
      <c r="H39" s="16">
        <v>10445</v>
      </c>
      <c r="I39" s="16">
        <v>9081</v>
      </c>
    </row>
    <row r="40" spans="1:9" ht="12.75">
      <c r="A40" s="16" t="s">
        <v>19</v>
      </c>
      <c r="B40" s="16" t="s">
        <v>81</v>
      </c>
      <c r="C40" s="16">
        <v>6726</v>
      </c>
      <c r="D40" s="16">
        <v>10014</v>
      </c>
      <c r="E40" s="16">
        <v>996</v>
      </c>
      <c r="F40" s="16">
        <v>2275</v>
      </c>
      <c r="G40" s="16">
        <v>2772</v>
      </c>
      <c r="H40" s="16">
        <v>2045</v>
      </c>
      <c r="I40" s="16">
        <v>1926</v>
      </c>
    </row>
    <row r="41" spans="1:9" ht="12.75">
      <c r="A41" s="16" t="s">
        <v>48</v>
      </c>
      <c r="B41" s="16" t="s">
        <v>17</v>
      </c>
      <c r="C41" s="16">
        <v>6830</v>
      </c>
      <c r="D41" s="16">
        <v>9700</v>
      </c>
      <c r="E41" s="16">
        <v>966</v>
      </c>
      <c r="F41" s="16">
        <v>2427</v>
      </c>
      <c r="G41" s="16">
        <v>2904</v>
      </c>
      <c r="H41" s="16">
        <v>1914</v>
      </c>
      <c r="I41" s="16">
        <v>1489</v>
      </c>
    </row>
    <row r="42" spans="1:9" ht="12.75">
      <c r="A42" s="16" t="s">
        <v>59</v>
      </c>
      <c r="B42" s="16" t="s">
        <v>80</v>
      </c>
      <c r="C42" s="16">
        <v>10312</v>
      </c>
      <c r="D42" s="16">
        <v>15676</v>
      </c>
      <c r="E42" s="16">
        <v>1532</v>
      </c>
      <c r="F42" s="16">
        <v>3953</v>
      </c>
      <c r="G42" s="16">
        <v>4524</v>
      </c>
      <c r="H42" s="16">
        <v>2968</v>
      </c>
      <c r="I42" s="16">
        <v>2699</v>
      </c>
    </row>
    <row r="43" spans="1:9" ht="12.75">
      <c r="A43" s="16" t="s">
        <v>63</v>
      </c>
      <c r="B43" s="16" t="s">
        <v>31</v>
      </c>
      <c r="C43" s="16">
        <v>8933</v>
      </c>
      <c r="D43" s="16">
        <v>12514</v>
      </c>
      <c r="E43" s="16">
        <v>1176</v>
      </c>
      <c r="F43" s="16">
        <v>3203</v>
      </c>
      <c r="G43" s="16">
        <v>3727</v>
      </c>
      <c r="H43" s="16">
        <v>2335</v>
      </c>
      <c r="I43" s="16">
        <v>2073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2017-07-04T08:03:08Z</dcterms:modified>
  <cp:category/>
  <cp:version/>
  <cp:contentType/>
  <cp:contentStatus/>
</cp:coreProperties>
</file>