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<sst xmlns="http://schemas.openxmlformats.org/spreadsheetml/2006/main" count="201" uniqueCount="108">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</sst>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Neutru" xfId="53"/>
    <cellStyle name="Normal 2" xfId="54"/>
    <cellStyle name="Notă" xfId="55"/>
    <cellStyle name="Note 2" xfId="56"/>
    <cellStyle name="Percent" xfId="57"/>
    <cellStyle name="Currency" xfId="58"/>
    <cellStyle name="Currency [0]"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11505</v>
      </c>
      <c r="D7" s="9">
        <f>E7+G7+I7+K7+M7</f>
        <v>11952</v>
      </c>
      <c r="E7" s="9">
        <f>man!E2</f>
        <v>1945</v>
      </c>
      <c r="F7" s="10">
        <f>E7/D7*100</f>
        <v>16.273427041499332</v>
      </c>
      <c r="G7" s="9">
        <f>man!F2</f>
        <v>3087</v>
      </c>
      <c r="H7" s="10">
        <f>G7/D7*100</f>
        <v>25.82831325301205</v>
      </c>
      <c r="I7" s="9">
        <f>man!G2</f>
        <v>3609</v>
      </c>
      <c r="J7" s="10">
        <f>I7/D7*100</f>
        <v>30.195783132530117</v>
      </c>
      <c r="K7" s="9">
        <f>man!H2</f>
        <v>1929</v>
      </c>
      <c r="L7" s="10">
        <f>K7/D7*100</f>
        <v>16.139558232931726</v>
      </c>
      <c r="M7" s="9">
        <f>man!I2</f>
        <v>1382</v>
      </c>
      <c r="N7" s="10">
        <f>M7/D7*100</f>
        <v>11.562918340026773</v>
      </c>
      <c r="P7" s="16"/>
      <c r="Q7" s="15"/>
      <c r="R7" s="15"/>
    </row>
    <row r="8" spans="1:18" ht="12.75">
      <c r="A8" s="1" t="s">
        <v>47</v>
      </c>
      <c r="B8" s="3" t="s">
        <v>11</v>
      </c>
      <c r="C8" s="9">
        <f>man!C3</f>
        <v>10783</v>
      </c>
      <c r="D8" s="9">
        <f aca="true" t="shared" si="0" ref="D8:D48">E8+G8+I8+K8+M8</f>
        <v>11783</v>
      </c>
      <c r="E8" s="9">
        <f>man!E3</f>
        <v>1624</v>
      </c>
      <c r="F8" s="10">
        <f aca="true" t="shared" si="1" ref="F8:F48">E8/D8*100</f>
        <v>13.782568106594246</v>
      </c>
      <c r="G8" s="9">
        <f>man!F3</f>
        <v>2865</v>
      </c>
      <c r="H8" s="10">
        <f aca="true" t="shared" si="2" ref="H8:H48">G8/D8*100</f>
        <v>24.314690656029875</v>
      </c>
      <c r="I8" s="9">
        <f>man!G3</f>
        <v>3589</v>
      </c>
      <c r="J8" s="10">
        <f aca="true" t="shared" si="3" ref="J8:J48">I8/D8*100</f>
        <v>30.459136043452435</v>
      </c>
      <c r="K8" s="9">
        <f>man!H3</f>
        <v>2009</v>
      </c>
      <c r="L8" s="10">
        <f aca="true" t="shared" si="4" ref="L8:L48">K8/D8*100</f>
        <v>17.04998726979547</v>
      </c>
      <c r="M8" s="9">
        <f>man!I3</f>
        <v>1696</v>
      </c>
      <c r="N8" s="10">
        <f aca="true" t="shared" si="5" ref="N8:N48">M8/D8*100</f>
        <v>14.39361792412798</v>
      </c>
      <c r="P8" s="16"/>
      <c r="Q8" s="15"/>
      <c r="R8" s="15"/>
    </row>
    <row r="9" spans="1:18" ht="12.75">
      <c r="A9" s="1" t="s">
        <v>58</v>
      </c>
      <c r="B9" s="3" t="s">
        <v>13</v>
      </c>
      <c r="C9" s="9">
        <f>man!C4</f>
        <v>10579</v>
      </c>
      <c r="D9" s="9">
        <f t="shared" si="0"/>
        <v>11346</v>
      </c>
      <c r="E9" s="9">
        <f>man!E4</f>
        <v>1324</v>
      </c>
      <c r="F9" s="10">
        <f t="shared" si="1"/>
        <v>11.66931077031553</v>
      </c>
      <c r="G9" s="9">
        <f>man!F4</f>
        <v>2831</v>
      </c>
      <c r="H9" s="10">
        <f t="shared" si="2"/>
        <v>24.95152476643751</v>
      </c>
      <c r="I9" s="9">
        <f>man!G4</f>
        <v>3607</v>
      </c>
      <c r="J9" s="10">
        <f t="shared" si="3"/>
        <v>31.790939538163233</v>
      </c>
      <c r="K9" s="9">
        <f>man!H4</f>
        <v>2027</v>
      </c>
      <c r="L9" s="10">
        <f t="shared" si="4"/>
        <v>17.865326987484575</v>
      </c>
      <c r="M9" s="9">
        <f>man!I4</f>
        <v>1557</v>
      </c>
      <c r="N9" s="10">
        <f t="shared" si="5"/>
        <v>13.722897937599154</v>
      </c>
      <c r="P9" s="16"/>
      <c r="Q9" s="15"/>
      <c r="R9" s="15"/>
    </row>
    <row r="10" spans="1:18" ht="12.75">
      <c r="A10" s="1" t="s">
        <v>2</v>
      </c>
      <c r="B10" s="3" t="s">
        <v>62</v>
      </c>
      <c r="C10" s="9">
        <f>man!C5</f>
        <v>10379</v>
      </c>
      <c r="D10" s="9">
        <f t="shared" si="0"/>
        <v>11518</v>
      </c>
      <c r="E10" s="9">
        <f>man!E5</f>
        <v>1340</v>
      </c>
      <c r="F10" s="10">
        <f t="shared" si="1"/>
        <v>11.633964229901023</v>
      </c>
      <c r="G10" s="9">
        <f>man!F5</f>
        <v>2859</v>
      </c>
      <c r="H10" s="10">
        <f t="shared" si="2"/>
        <v>24.822017711408233</v>
      </c>
      <c r="I10" s="9">
        <f>man!G5</f>
        <v>3429</v>
      </c>
      <c r="J10" s="10">
        <f t="shared" si="3"/>
        <v>29.77079354054523</v>
      </c>
      <c r="K10" s="9">
        <f>man!H5</f>
        <v>2096</v>
      </c>
      <c r="L10" s="10">
        <f t="shared" si="4"/>
        <v>18.197603750651155</v>
      </c>
      <c r="M10" s="9">
        <f>man!I5</f>
        <v>1794</v>
      </c>
      <c r="N10" s="10">
        <f t="shared" si="5"/>
        <v>15.575620767494355</v>
      </c>
      <c r="P10" s="16"/>
      <c r="Q10" s="15"/>
      <c r="R10" s="15"/>
    </row>
    <row r="11" spans="1:18" ht="12.75">
      <c r="A11" s="1" t="s">
        <v>1</v>
      </c>
      <c r="B11" s="3" t="s">
        <v>60</v>
      </c>
      <c r="C11" s="9">
        <f>man!C6</f>
        <v>15944</v>
      </c>
      <c r="D11" s="9">
        <f t="shared" si="0"/>
        <v>16606</v>
      </c>
      <c r="E11" s="9">
        <f>man!E6</f>
        <v>2949</v>
      </c>
      <c r="F11" s="10">
        <f t="shared" si="1"/>
        <v>17.75864145489582</v>
      </c>
      <c r="G11" s="9">
        <f>man!F6</f>
        <v>4949</v>
      </c>
      <c r="H11" s="10">
        <f t="shared" si="2"/>
        <v>29.802481030952666</v>
      </c>
      <c r="I11" s="9">
        <f>man!G6</f>
        <v>4852</v>
      </c>
      <c r="J11" s="10">
        <f t="shared" si="3"/>
        <v>29.21835481151391</v>
      </c>
      <c r="K11" s="9">
        <f>man!H6</f>
        <v>2327</v>
      </c>
      <c r="L11" s="10">
        <f t="shared" si="4"/>
        <v>14.01300734674214</v>
      </c>
      <c r="M11" s="9">
        <f>man!I6</f>
        <v>1529</v>
      </c>
      <c r="N11" s="10">
        <f t="shared" si="5"/>
        <v>9.20751535589546</v>
      </c>
      <c r="P11" s="16"/>
      <c r="Q11" s="15"/>
      <c r="R11" s="15"/>
    </row>
    <row r="12" spans="1:18" ht="12.75">
      <c r="A12" s="1" t="s">
        <v>21</v>
      </c>
      <c r="B12" s="3" t="s">
        <v>70</v>
      </c>
      <c r="C12" s="9">
        <f>man!C7</f>
        <v>9303</v>
      </c>
      <c r="D12" s="9">
        <f t="shared" si="0"/>
        <v>10289</v>
      </c>
      <c r="E12" s="9">
        <f>man!E7</f>
        <v>1726</v>
      </c>
      <c r="F12" s="10">
        <f t="shared" si="1"/>
        <v>16.775196812129458</v>
      </c>
      <c r="G12" s="9">
        <f>man!F7</f>
        <v>2453</v>
      </c>
      <c r="H12" s="10">
        <f t="shared" si="2"/>
        <v>23.840995237632423</v>
      </c>
      <c r="I12" s="9">
        <f>man!G7</f>
        <v>2807</v>
      </c>
      <c r="J12" s="10">
        <f t="shared" si="3"/>
        <v>27.281562834094665</v>
      </c>
      <c r="K12" s="9">
        <f>man!H7</f>
        <v>1796</v>
      </c>
      <c r="L12" s="10">
        <f t="shared" si="4"/>
        <v>17.455535037418603</v>
      </c>
      <c r="M12" s="9">
        <f>man!I7</f>
        <v>1507</v>
      </c>
      <c r="N12" s="10">
        <f t="shared" si="5"/>
        <v>14.646710078724851</v>
      </c>
      <c r="P12" s="16"/>
      <c r="Q12" s="15"/>
      <c r="R12" s="15"/>
    </row>
    <row r="13" spans="1:18" ht="12.75">
      <c r="A13" s="1" t="s">
        <v>18</v>
      </c>
      <c r="B13" s="3" t="s">
        <v>37</v>
      </c>
      <c r="C13" s="9">
        <f>man!C8</f>
        <v>7550</v>
      </c>
      <c r="D13" s="9">
        <f t="shared" si="0"/>
        <v>8013</v>
      </c>
      <c r="E13" s="9">
        <f>man!E8</f>
        <v>1055</v>
      </c>
      <c r="F13" s="10">
        <f t="shared" si="1"/>
        <v>13.166105079246224</v>
      </c>
      <c r="G13" s="9">
        <f>man!F8</f>
        <v>1938</v>
      </c>
      <c r="H13" s="10">
        <f t="shared" si="2"/>
        <v>24.185698240359415</v>
      </c>
      <c r="I13" s="9">
        <f>man!G8</f>
        <v>2610</v>
      </c>
      <c r="J13" s="10">
        <f t="shared" si="3"/>
        <v>32.57207038562336</v>
      </c>
      <c r="K13" s="9">
        <f>man!H8</f>
        <v>1452</v>
      </c>
      <c r="L13" s="10">
        <f t="shared" si="4"/>
        <v>18.12055409958817</v>
      </c>
      <c r="M13" s="9">
        <f>man!I8</f>
        <v>958</v>
      </c>
      <c r="N13" s="10">
        <f t="shared" si="5"/>
        <v>11.955572195182826</v>
      </c>
      <c r="P13" s="16"/>
      <c r="Q13" s="15"/>
      <c r="R13" s="15"/>
    </row>
    <row r="14" spans="1:18" ht="12.75">
      <c r="A14" s="1" t="s">
        <v>22</v>
      </c>
      <c r="B14" s="3" t="s">
        <v>74</v>
      </c>
      <c r="C14" s="9">
        <f>man!C9</f>
        <v>9651</v>
      </c>
      <c r="D14" s="9">
        <f t="shared" si="0"/>
        <v>9942</v>
      </c>
      <c r="E14" s="9">
        <f>man!E9</f>
        <v>1139</v>
      </c>
      <c r="F14" s="10">
        <f t="shared" si="1"/>
        <v>11.456447394890363</v>
      </c>
      <c r="G14" s="9">
        <f>man!F9</f>
        <v>2826</v>
      </c>
      <c r="H14" s="10">
        <f t="shared" si="2"/>
        <v>28.424864212432105</v>
      </c>
      <c r="I14" s="9">
        <f>man!G9</f>
        <v>2863</v>
      </c>
      <c r="J14" s="10">
        <f t="shared" si="3"/>
        <v>28.797022731844702</v>
      </c>
      <c r="K14" s="9">
        <f>man!H9</f>
        <v>1658</v>
      </c>
      <c r="L14" s="10">
        <f t="shared" si="4"/>
        <v>16.67672500502917</v>
      </c>
      <c r="M14" s="9">
        <f>man!I9</f>
        <v>1456</v>
      </c>
      <c r="N14" s="10">
        <f t="shared" si="5"/>
        <v>14.644940655803662</v>
      </c>
      <c r="P14" s="16"/>
      <c r="Q14" s="15"/>
      <c r="R14" s="15"/>
    </row>
    <row r="15" spans="1:18" ht="12.75">
      <c r="A15" s="1" t="s">
        <v>24</v>
      </c>
      <c r="B15" s="3" t="s">
        <v>71</v>
      </c>
      <c r="C15" s="9">
        <f>man!C10</f>
        <v>5868</v>
      </c>
      <c r="D15" s="9">
        <f t="shared" si="0"/>
        <v>6210</v>
      </c>
      <c r="E15" s="9">
        <f>man!E10</f>
        <v>738</v>
      </c>
      <c r="F15" s="10">
        <f t="shared" si="1"/>
        <v>11.884057971014492</v>
      </c>
      <c r="G15" s="9">
        <f>man!F10</f>
        <v>1427</v>
      </c>
      <c r="H15" s="10">
        <f t="shared" si="2"/>
        <v>22.979066022544284</v>
      </c>
      <c r="I15" s="9">
        <f>man!G10</f>
        <v>1990</v>
      </c>
      <c r="J15" s="10">
        <f t="shared" si="3"/>
        <v>32.045088566827694</v>
      </c>
      <c r="K15" s="9">
        <f>man!H10</f>
        <v>1076</v>
      </c>
      <c r="L15" s="10">
        <f t="shared" si="4"/>
        <v>17.326892109500804</v>
      </c>
      <c r="M15" s="9">
        <f>man!I10</f>
        <v>979</v>
      </c>
      <c r="N15" s="10">
        <f t="shared" si="5"/>
        <v>15.764895330112722</v>
      </c>
      <c r="P15" s="16"/>
      <c r="Q15" s="15"/>
      <c r="R15" s="15"/>
    </row>
    <row r="16" spans="1:18" ht="12.75">
      <c r="A16" s="1" t="s">
        <v>30</v>
      </c>
      <c r="B16" s="3" t="s">
        <v>45</v>
      </c>
      <c r="C16" s="9">
        <f>man!C11</f>
        <v>27425</v>
      </c>
      <c r="D16" s="9">
        <f t="shared" si="0"/>
        <v>28485</v>
      </c>
      <c r="E16" s="9">
        <f>man!E11</f>
        <v>2534</v>
      </c>
      <c r="F16" s="10">
        <f t="shared" si="1"/>
        <v>8.895910128137615</v>
      </c>
      <c r="G16" s="9">
        <f>man!F11</f>
        <v>8572</v>
      </c>
      <c r="H16" s="10">
        <f t="shared" si="2"/>
        <v>30.09303142004564</v>
      </c>
      <c r="I16" s="9">
        <f>man!G11</f>
        <v>8323</v>
      </c>
      <c r="J16" s="10">
        <f t="shared" si="3"/>
        <v>29.218887133579074</v>
      </c>
      <c r="K16" s="9">
        <f>man!H11</f>
        <v>4649</v>
      </c>
      <c r="L16" s="10">
        <f t="shared" si="4"/>
        <v>16.320870633666843</v>
      </c>
      <c r="M16" s="9">
        <f>man!I11</f>
        <v>4407</v>
      </c>
      <c r="N16" s="10">
        <f t="shared" si="5"/>
        <v>15.471300684570826</v>
      </c>
      <c r="P16" s="16"/>
      <c r="Q16" s="15"/>
      <c r="R16" s="15"/>
    </row>
    <row r="17" spans="1:18" ht="12.75">
      <c r="A17" s="1" t="s">
        <v>77</v>
      </c>
      <c r="B17" s="3" t="s">
        <v>16</v>
      </c>
      <c r="C17" s="9">
        <f>man!C12</f>
        <v>6997</v>
      </c>
      <c r="D17" s="9">
        <f t="shared" si="0"/>
        <v>7331</v>
      </c>
      <c r="E17" s="9">
        <f>man!E12</f>
        <v>939</v>
      </c>
      <c r="F17" s="10">
        <f t="shared" si="1"/>
        <v>12.808620924839722</v>
      </c>
      <c r="G17" s="9">
        <f>man!F12</f>
        <v>1789</v>
      </c>
      <c r="H17" s="10">
        <f t="shared" si="2"/>
        <v>24.403219206111036</v>
      </c>
      <c r="I17" s="9">
        <f>man!G12</f>
        <v>2292</v>
      </c>
      <c r="J17" s="10">
        <f t="shared" si="3"/>
        <v>31.26449324785159</v>
      </c>
      <c r="K17" s="9">
        <f>man!H12</f>
        <v>1262</v>
      </c>
      <c r="L17" s="10">
        <f t="shared" si="4"/>
        <v>17.214568271722822</v>
      </c>
      <c r="M17" s="9">
        <f>man!I12</f>
        <v>1049</v>
      </c>
      <c r="N17" s="10">
        <f t="shared" si="5"/>
        <v>14.309098349474834</v>
      </c>
      <c r="P17" s="16"/>
      <c r="Q17" s="15"/>
      <c r="R17" s="15"/>
    </row>
    <row r="18" spans="1:18" ht="12.75">
      <c r="A18" s="1" t="s">
        <v>64</v>
      </c>
      <c r="B18" s="3" t="s">
        <v>12</v>
      </c>
      <c r="C18" s="9">
        <f>man!C13</f>
        <v>5589</v>
      </c>
      <c r="D18" s="9">
        <f t="shared" si="0"/>
        <v>5948</v>
      </c>
      <c r="E18" s="9">
        <f>man!E13</f>
        <v>827</v>
      </c>
      <c r="F18" s="10">
        <f t="shared" si="1"/>
        <v>13.903833221250842</v>
      </c>
      <c r="G18" s="9">
        <f>man!F13</f>
        <v>1576</v>
      </c>
      <c r="H18" s="10">
        <f t="shared" si="2"/>
        <v>26.496301277740418</v>
      </c>
      <c r="I18" s="9">
        <f>man!G13</f>
        <v>1669</v>
      </c>
      <c r="J18" s="10">
        <f t="shared" si="3"/>
        <v>28.05985205110962</v>
      </c>
      <c r="K18" s="9">
        <f>man!H13</f>
        <v>985</v>
      </c>
      <c r="L18" s="10">
        <f t="shared" si="4"/>
        <v>16.56018829858776</v>
      </c>
      <c r="M18" s="9">
        <f>man!I13</f>
        <v>891</v>
      </c>
      <c r="N18" s="10">
        <f t="shared" si="5"/>
        <v>14.979825151311365</v>
      </c>
      <c r="P18" s="16"/>
      <c r="Q18" s="15"/>
      <c r="R18" s="15"/>
    </row>
    <row r="19" spans="1:18" ht="12.75">
      <c r="A19" s="1" t="s">
        <v>38</v>
      </c>
      <c r="B19" s="3" t="s">
        <v>3</v>
      </c>
      <c r="C19" s="9">
        <f>man!C14</f>
        <v>4691</v>
      </c>
      <c r="D19" s="9">
        <f t="shared" si="0"/>
        <v>5003</v>
      </c>
      <c r="E19" s="9">
        <f>man!E14</f>
        <v>695</v>
      </c>
      <c r="F19" s="10">
        <f t="shared" si="1"/>
        <v>13.891665000999401</v>
      </c>
      <c r="G19" s="9">
        <f>man!F14</f>
        <v>1277</v>
      </c>
      <c r="H19" s="10">
        <f t="shared" si="2"/>
        <v>25.52468518888667</v>
      </c>
      <c r="I19" s="9">
        <f>man!G14</f>
        <v>1535</v>
      </c>
      <c r="J19" s="10">
        <f t="shared" si="3"/>
        <v>30.681591045372773</v>
      </c>
      <c r="K19" s="9">
        <f>man!H14</f>
        <v>802</v>
      </c>
      <c r="L19" s="10">
        <f t="shared" si="4"/>
        <v>16.03038177093744</v>
      </c>
      <c r="M19" s="9">
        <f>man!I14</f>
        <v>694</v>
      </c>
      <c r="N19" s="10">
        <f t="shared" si="5"/>
        <v>13.871676993803717</v>
      </c>
      <c r="P19" s="16"/>
      <c r="Q19" s="15"/>
      <c r="R19" s="15"/>
    </row>
    <row r="20" spans="1:18" ht="12.75">
      <c r="A20" s="1" t="s">
        <v>51</v>
      </c>
      <c r="B20" s="3" t="s">
        <v>43</v>
      </c>
      <c r="C20" s="9">
        <f>man!C15</f>
        <v>17009</v>
      </c>
      <c r="D20" s="9">
        <f t="shared" si="0"/>
        <v>17508</v>
      </c>
      <c r="E20" s="9">
        <f>man!E15</f>
        <v>2267</v>
      </c>
      <c r="F20" s="10">
        <f t="shared" si="1"/>
        <v>12.94836646104638</v>
      </c>
      <c r="G20" s="9">
        <f>man!F15</f>
        <v>4942</v>
      </c>
      <c r="H20" s="10">
        <f t="shared" si="2"/>
        <v>28.227096184601326</v>
      </c>
      <c r="I20" s="9">
        <f>man!G15</f>
        <v>5015</v>
      </c>
      <c r="J20" s="10">
        <f t="shared" si="3"/>
        <v>28.64404843500114</v>
      </c>
      <c r="K20" s="9">
        <f>man!H15</f>
        <v>2958</v>
      </c>
      <c r="L20" s="10">
        <f t="shared" si="4"/>
        <v>16.895133653187113</v>
      </c>
      <c r="M20" s="9">
        <f>man!I15</f>
        <v>2326</v>
      </c>
      <c r="N20" s="10">
        <f t="shared" si="5"/>
        <v>13.28535526616404</v>
      </c>
      <c r="P20" s="16"/>
      <c r="Q20" s="15"/>
      <c r="R20" s="15"/>
    </row>
    <row r="21" spans="1:18" ht="12.75">
      <c r="A21" s="1" t="s">
        <v>23</v>
      </c>
      <c r="B21" s="3" t="s">
        <v>40</v>
      </c>
      <c r="C21" s="9">
        <f>man!C16</f>
        <v>11014</v>
      </c>
      <c r="D21" s="9">
        <f t="shared" si="0"/>
        <v>11738</v>
      </c>
      <c r="E21" s="9">
        <f>man!E16</f>
        <v>1443</v>
      </c>
      <c r="F21" s="10">
        <f t="shared" si="1"/>
        <v>12.29340603169194</v>
      </c>
      <c r="G21" s="9">
        <f>man!F16</f>
        <v>2841</v>
      </c>
      <c r="H21" s="10">
        <f t="shared" si="2"/>
        <v>24.20344181291532</v>
      </c>
      <c r="I21" s="9">
        <f>man!G16</f>
        <v>3378</v>
      </c>
      <c r="J21" s="10">
        <f t="shared" si="3"/>
        <v>28.778326801840176</v>
      </c>
      <c r="K21" s="9">
        <f>man!H16</f>
        <v>1989</v>
      </c>
      <c r="L21" s="10">
        <f t="shared" si="4"/>
        <v>16.944965070710513</v>
      </c>
      <c r="M21" s="9">
        <f>man!I16</f>
        <v>2087</v>
      </c>
      <c r="N21" s="10">
        <f t="shared" si="5"/>
        <v>17.77986028284205</v>
      </c>
      <c r="P21" s="16"/>
      <c r="Q21" s="15"/>
      <c r="R21" s="15"/>
    </row>
    <row r="22" spans="1:18" ht="12.75">
      <c r="A22" s="1" t="s">
        <v>53</v>
      </c>
      <c r="B22" s="3" t="s">
        <v>4</v>
      </c>
      <c r="C22" s="9">
        <f>man!C17</f>
        <v>4570</v>
      </c>
      <c r="D22" s="9">
        <f t="shared" si="0"/>
        <v>4915</v>
      </c>
      <c r="E22" s="9">
        <f>man!E17</f>
        <v>576</v>
      </c>
      <c r="F22" s="10">
        <f t="shared" si="1"/>
        <v>11.719226856561546</v>
      </c>
      <c r="G22" s="9">
        <f>man!F17</f>
        <v>1422</v>
      </c>
      <c r="H22" s="10">
        <f t="shared" si="2"/>
        <v>28.93184130213632</v>
      </c>
      <c r="I22" s="9">
        <f>man!G17</f>
        <v>1512</v>
      </c>
      <c r="J22" s="10">
        <f t="shared" si="3"/>
        <v>30.762970498474058</v>
      </c>
      <c r="K22" s="9">
        <f>man!H17</f>
        <v>777</v>
      </c>
      <c r="L22" s="10">
        <f t="shared" si="4"/>
        <v>15.808748728382502</v>
      </c>
      <c r="M22" s="9">
        <f>man!I17</f>
        <v>628</v>
      </c>
      <c r="N22" s="10">
        <f t="shared" si="5"/>
        <v>12.777212614445574</v>
      </c>
      <c r="P22" s="16"/>
      <c r="Q22" s="15"/>
      <c r="R22" s="15"/>
    </row>
    <row r="23" spans="1:18" ht="12.75">
      <c r="A23" s="1" t="s">
        <v>8</v>
      </c>
      <c r="B23" s="3" t="s">
        <v>36</v>
      </c>
      <c r="C23" s="9">
        <f>man!C18</f>
        <v>11584</v>
      </c>
      <c r="D23" s="9">
        <f t="shared" si="0"/>
        <v>12998</v>
      </c>
      <c r="E23" s="9">
        <f>man!E18</f>
        <v>2213</v>
      </c>
      <c r="F23" s="10">
        <f t="shared" si="1"/>
        <v>17.025696260963226</v>
      </c>
      <c r="G23" s="9">
        <f>man!F18</f>
        <v>3469</v>
      </c>
      <c r="H23" s="10">
        <f t="shared" si="2"/>
        <v>26.688721341744888</v>
      </c>
      <c r="I23" s="9">
        <f>man!G18</f>
        <v>3525</v>
      </c>
      <c r="J23" s="10">
        <f t="shared" si="3"/>
        <v>27.119556854900758</v>
      </c>
      <c r="K23" s="9">
        <f>man!H18</f>
        <v>2007</v>
      </c>
      <c r="L23" s="10">
        <f t="shared" si="4"/>
        <v>15.440837051854132</v>
      </c>
      <c r="M23" s="9">
        <f>man!I18</f>
        <v>1784</v>
      </c>
      <c r="N23" s="10">
        <f t="shared" si="5"/>
        <v>13.725188490537004</v>
      </c>
      <c r="P23" s="16"/>
      <c r="Q23" s="15"/>
      <c r="R23" s="15"/>
    </row>
    <row r="24" spans="1:18" ht="12.75">
      <c r="A24" s="1" t="s">
        <v>69</v>
      </c>
      <c r="B24" s="3" t="s">
        <v>42</v>
      </c>
      <c r="C24" s="9">
        <f>man!C19</f>
        <v>12274</v>
      </c>
      <c r="D24" s="9">
        <f t="shared" si="0"/>
        <v>13354</v>
      </c>
      <c r="E24" s="9">
        <f>man!E19</f>
        <v>2167</v>
      </c>
      <c r="F24" s="10">
        <f t="shared" si="1"/>
        <v>16.227347611202635</v>
      </c>
      <c r="G24" s="9">
        <f>man!F19</f>
        <v>3644</v>
      </c>
      <c r="H24" s="10">
        <f t="shared" si="2"/>
        <v>27.287704058709</v>
      </c>
      <c r="I24" s="9">
        <f>man!G19</f>
        <v>3771</v>
      </c>
      <c r="J24" s="10">
        <f t="shared" si="3"/>
        <v>28.238729968548746</v>
      </c>
      <c r="K24" s="9">
        <f>man!H19</f>
        <v>2057</v>
      </c>
      <c r="L24" s="10">
        <f t="shared" si="4"/>
        <v>15.403624382207578</v>
      </c>
      <c r="M24" s="9">
        <f>man!I19</f>
        <v>1715</v>
      </c>
      <c r="N24" s="10">
        <f t="shared" si="5"/>
        <v>12.842593979332035</v>
      </c>
      <c r="P24" s="16"/>
      <c r="Q24" s="15"/>
      <c r="R24" s="15"/>
    </row>
    <row r="25" spans="1:18" ht="12.75">
      <c r="A25" s="1" t="s">
        <v>6</v>
      </c>
      <c r="B25" s="3" t="s">
        <v>57</v>
      </c>
      <c r="C25" s="9">
        <f>man!C20</f>
        <v>7519</v>
      </c>
      <c r="D25" s="9">
        <f t="shared" si="0"/>
        <v>8668</v>
      </c>
      <c r="E25" s="9">
        <f>man!E20</f>
        <v>1051</v>
      </c>
      <c r="F25" s="10">
        <f t="shared" si="1"/>
        <v>12.125057683433319</v>
      </c>
      <c r="G25" s="9">
        <f>man!F20</f>
        <v>2179</v>
      </c>
      <c r="H25" s="10">
        <f t="shared" si="2"/>
        <v>25.138440239963085</v>
      </c>
      <c r="I25" s="9">
        <f>man!G20</f>
        <v>2628</v>
      </c>
      <c r="J25" s="10">
        <f t="shared" si="3"/>
        <v>30.31841255191509</v>
      </c>
      <c r="K25" s="9">
        <f>man!H20</f>
        <v>1558</v>
      </c>
      <c r="L25" s="10">
        <f t="shared" si="4"/>
        <v>17.974157821873558</v>
      </c>
      <c r="M25" s="9">
        <f>man!I20</f>
        <v>1252</v>
      </c>
      <c r="N25" s="10">
        <f t="shared" si="5"/>
        <v>14.443931702814952</v>
      </c>
      <c r="P25" s="16"/>
      <c r="Q25" s="15"/>
      <c r="R25" s="15"/>
    </row>
    <row r="26" spans="1:18" ht="12.75">
      <c r="A26" s="1" t="s">
        <v>10</v>
      </c>
      <c r="B26" s="3" t="s">
        <v>65</v>
      </c>
      <c r="C26" s="9">
        <f>man!C21</f>
        <v>3156</v>
      </c>
      <c r="D26" s="9">
        <f t="shared" si="0"/>
        <v>3315</v>
      </c>
      <c r="E26" s="9">
        <f>man!E21</f>
        <v>659</v>
      </c>
      <c r="F26" s="10">
        <f t="shared" si="1"/>
        <v>19.879336349924586</v>
      </c>
      <c r="G26" s="9">
        <f>man!F21</f>
        <v>850</v>
      </c>
      <c r="H26" s="10">
        <f t="shared" si="2"/>
        <v>25.64102564102564</v>
      </c>
      <c r="I26" s="9">
        <f>man!G21</f>
        <v>881</v>
      </c>
      <c r="J26" s="10">
        <f t="shared" si="3"/>
        <v>26.576168929110107</v>
      </c>
      <c r="K26" s="9">
        <f>man!H21</f>
        <v>465</v>
      </c>
      <c r="L26" s="10">
        <f t="shared" si="4"/>
        <v>14.027149321266968</v>
      </c>
      <c r="M26" s="9">
        <f>man!I21</f>
        <v>460</v>
      </c>
      <c r="N26" s="10">
        <f t="shared" si="5"/>
        <v>13.8763197586727</v>
      </c>
      <c r="P26" s="16"/>
      <c r="Q26" s="15"/>
      <c r="R26" s="15"/>
    </row>
    <row r="27" spans="1:18" ht="12.75">
      <c r="A27" s="1" t="s">
        <v>61</v>
      </c>
      <c r="B27" s="3" t="s">
        <v>25</v>
      </c>
      <c r="C27" s="9">
        <f>man!C22</f>
        <v>6446</v>
      </c>
      <c r="D27" s="9">
        <f t="shared" si="0"/>
        <v>6674</v>
      </c>
      <c r="E27" s="9">
        <f>man!E22</f>
        <v>1105</v>
      </c>
      <c r="F27" s="10">
        <f t="shared" si="1"/>
        <v>16.556787533712917</v>
      </c>
      <c r="G27" s="9">
        <f>man!F22</f>
        <v>2026</v>
      </c>
      <c r="H27" s="10">
        <f t="shared" si="2"/>
        <v>30.356607731495355</v>
      </c>
      <c r="I27" s="9">
        <f>man!G22</f>
        <v>1906</v>
      </c>
      <c r="J27" s="10">
        <f t="shared" si="3"/>
        <v>28.55858555588852</v>
      </c>
      <c r="K27" s="9">
        <f>man!H22</f>
        <v>963</v>
      </c>
      <c r="L27" s="10">
        <f t="shared" si="4"/>
        <v>14.42912795924483</v>
      </c>
      <c r="M27" s="9">
        <f>man!I22</f>
        <v>674</v>
      </c>
      <c r="N27" s="10">
        <f t="shared" si="5"/>
        <v>10.098891219658377</v>
      </c>
      <c r="P27" s="16"/>
      <c r="Q27" s="15"/>
      <c r="R27" s="15"/>
    </row>
    <row r="28" spans="1:18" ht="12.75">
      <c r="A28" s="1" t="s">
        <v>27</v>
      </c>
      <c r="B28" s="3" t="s">
        <v>41</v>
      </c>
      <c r="C28" s="9">
        <f>man!C23</f>
        <v>8817</v>
      </c>
      <c r="D28" s="9">
        <f t="shared" si="0"/>
        <v>10451</v>
      </c>
      <c r="E28" s="9">
        <f>man!E23</f>
        <v>1161</v>
      </c>
      <c r="F28" s="10">
        <f t="shared" si="1"/>
        <v>11.108984786144866</v>
      </c>
      <c r="G28" s="9">
        <f>man!F23</f>
        <v>2866</v>
      </c>
      <c r="H28" s="10">
        <f t="shared" si="2"/>
        <v>27.42321308965649</v>
      </c>
      <c r="I28" s="9">
        <f>man!G23</f>
        <v>3314</v>
      </c>
      <c r="J28" s="10">
        <f t="shared" si="3"/>
        <v>31.709884221605588</v>
      </c>
      <c r="K28" s="9">
        <f>man!H23</f>
        <v>1783</v>
      </c>
      <c r="L28" s="10">
        <f t="shared" si="4"/>
        <v>17.060568366663478</v>
      </c>
      <c r="M28" s="9">
        <f>man!I23</f>
        <v>1327</v>
      </c>
      <c r="N28" s="10">
        <f t="shared" si="5"/>
        <v>12.697349535929575</v>
      </c>
      <c r="P28" s="16"/>
      <c r="Q28" s="15"/>
      <c r="R28" s="15"/>
    </row>
    <row r="29" spans="1:18" ht="12.75">
      <c r="A29" s="1" t="s">
        <v>46</v>
      </c>
      <c r="B29" s="3" t="s">
        <v>56</v>
      </c>
      <c r="C29" s="9">
        <f>man!C24</f>
        <v>8772</v>
      </c>
      <c r="D29" s="9">
        <f t="shared" si="0"/>
        <v>9305</v>
      </c>
      <c r="E29" s="9">
        <f>man!E24</f>
        <v>1121</v>
      </c>
      <c r="F29" s="10">
        <f t="shared" si="1"/>
        <v>12.047286405158516</v>
      </c>
      <c r="G29" s="9">
        <f>man!F24</f>
        <v>2197</v>
      </c>
      <c r="H29" s="10">
        <f t="shared" si="2"/>
        <v>23.610961848468566</v>
      </c>
      <c r="I29" s="9">
        <f>man!G24</f>
        <v>2708</v>
      </c>
      <c r="J29" s="10">
        <f t="shared" si="3"/>
        <v>29.10263299301451</v>
      </c>
      <c r="K29" s="9">
        <f>man!H24</f>
        <v>1716</v>
      </c>
      <c r="L29" s="10">
        <f t="shared" si="4"/>
        <v>18.4416980118216</v>
      </c>
      <c r="M29" s="9">
        <f>man!I24</f>
        <v>1563</v>
      </c>
      <c r="N29" s="10">
        <f t="shared" si="5"/>
        <v>16.797420741536808</v>
      </c>
      <c r="P29" s="16"/>
      <c r="Q29" s="15"/>
      <c r="R29" s="15"/>
    </row>
    <row r="30" spans="1:18" ht="12.75">
      <c r="A30" s="1" t="s">
        <v>5</v>
      </c>
      <c r="B30" s="3" t="s">
        <v>33</v>
      </c>
      <c r="C30" s="9">
        <f>man!C25</f>
        <v>4202</v>
      </c>
      <c r="D30" s="9">
        <f t="shared" si="0"/>
        <v>4550</v>
      </c>
      <c r="E30" s="9">
        <f>man!E25</f>
        <v>583</v>
      </c>
      <c r="F30" s="10">
        <f t="shared" si="1"/>
        <v>12.813186813186814</v>
      </c>
      <c r="G30" s="9">
        <f>man!F25</f>
        <v>1120</v>
      </c>
      <c r="H30" s="10">
        <f t="shared" si="2"/>
        <v>24.615384615384617</v>
      </c>
      <c r="I30" s="9">
        <f>man!G25</f>
        <v>1416</v>
      </c>
      <c r="J30" s="10">
        <f t="shared" si="3"/>
        <v>31.12087912087912</v>
      </c>
      <c r="K30" s="9">
        <f>man!H25</f>
        <v>804</v>
      </c>
      <c r="L30" s="10">
        <f t="shared" si="4"/>
        <v>17.67032967032967</v>
      </c>
      <c r="M30" s="9">
        <f>man!I25</f>
        <v>627</v>
      </c>
      <c r="N30" s="10">
        <f t="shared" si="5"/>
        <v>13.78021978021978</v>
      </c>
      <c r="P30" s="16"/>
      <c r="Q30" s="15"/>
      <c r="R30" s="15"/>
    </row>
    <row r="31" spans="1:18" ht="12.75">
      <c r="A31" s="1" t="s">
        <v>83</v>
      </c>
      <c r="B31" s="3" t="s">
        <v>44</v>
      </c>
      <c r="C31" s="9">
        <f>man!C26</f>
        <v>15322</v>
      </c>
      <c r="D31" s="9">
        <f t="shared" si="0"/>
        <v>17009</v>
      </c>
      <c r="E31" s="9">
        <f>man!E26</f>
        <v>2228</v>
      </c>
      <c r="F31" s="10">
        <f t="shared" si="1"/>
        <v>13.098947615968019</v>
      </c>
      <c r="G31" s="9">
        <f>man!F26</f>
        <v>4775</v>
      </c>
      <c r="H31" s="10">
        <f t="shared" si="2"/>
        <v>28.07337292021871</v>
      </c>
      <c r="I31" s="9">
        <f>man!G26</f>
        <v>5217</v>
      </c>
      <c r="J31" s="10">
        <f t="shared" si="3"/>
        <v>30.671997177964606</v>
      </c>
      <c r="K31" s="9">
        <f>man!H26</f>
        <v>2693</v>
      </c>
      <c r="L31" s="10">
        <f t="shared" si="4"/>
        <v>15.832794402963138</v>
      </c>
      <c r="M31" s="9">
        <f>man!I26</f>
        <v>2096</v>
      </c>
      <c r="N31" s="10">
        <f t="shared" si="5"/>
        <v>12.322887882885531</v>
      </c>
      <c r="P31" s="16"/>
      <c r="Q31" s="15"/>
      <c r="R31" s="15"/>
    </row>
    <row r="32" spans="1:18" ht="12.75">
      <c r="A32" s="1" t="s">
        <v>67</v>
      </c>
      <c r="B32" s="3" t="s">
        <v>50</v>
      </c>
      <c r="C32" s="9">
        <f>man!C27</f>
        <v>5518</v>
      </c>
      <c r="D32" s="9">
        <f t="shared" si="0"/>
        <v>5781</v>
      </c>
      <c r="E32" s="9">
        <f>man!E27</f>
        <v>672</v>
      </c>
      <c r="F32" s="10">
        <f t="shared" si="1"/>
        <v>11.624286455630514</v>
      </c>
      <c r="G32" s="9">
        <f>man!F27</f>
        <v>1912</v>
      </c>
      <c r="H32" s="10">
        <f t="shared" si="2"/>
        <v>33.07386265352015</v>
      </c>
      <c r="I32" s="9">
        <f>man!G27</f>
        <v>1849</v>
      </c>
      <c r="J32" s="10">
        <f t="shared" si="3"/>
        <v>31.98408579830479</v>
      </c>
      <c r="K32" s="9">
        <f>man!H27</f>
        <v>802</v>
      </c>
      <c r="L32" s="10">
        <f t="shared" si="4"/>
        <v>13.873032347344749</v>
      </c>
      <c r="M32" s="9">
        <f>man!I27</f>
        <v>546</v>
      </c>
      <c r="N32" s="10">
        <f t="shared" si="5"/>
        <v>9.444732745199792</v>
      </c>
      <c r="P32" s="16"/>
      <c r="Q32" s="15"/>
      <c r="R32" s="15"/>
    </row>
    <row r="33" spans="1:18" ht="12.75">
      <c r="A33" s="1" t="s">
        <v>26</v>
      </c>
      <c r="B33" s="3" t="s">
        <v>34</v>
      </c>
      <c r="C33" s="9">
        <f>man!C28</f>
        <v>12852</v>
      </c>
      <c r="D33" s="9">
        <f t="shared" si="0"/>
        <v>14179</v>
      </c>
      <c r="E33" s="9">
        <f>man!E28</f>
        <v>2084</v>
      </c>
      <c r="F33" s="10">
        <f t="shared" si="1"/>
        <v>14.697792510050073</v>
      </c>
      <c r="G33" s="9">
        <f>man!F28</f>
        <v>3568</v>
      </c>
      <c r="H33" s="10">
        <f t="shared" si="2"/>
        <v>25.16397489244658</v>
      </c>
      <c r="I33" s="9">
        <f>man!G28</f>
        <v>4159</v>
      </c>
      <c r="J33" s="10">
        <f t="shared" si="3"/>
        <v>29.332110868185346</v>
      </c>
      <c r="K33" s="9">
        <f>man!H28</f>
        <v>2409</v>
      </c>
      <c r="L33" s="10">
        <f t="shared" si="4"/>
        <v>16.98991466252909</v>
      </c>
      <c r="M33" s="9">
        <f>man!I28</f>
        <v>1959</v>
      </c>
      <c r="N33" s="10">
        <f t="shared" si="5"/>
        <v>13.816207066788913</v>
      </c>
      <c r="P33" s="16"/>
      <c r="Q33" s="15"/>
      <c r="R33" s="15"/>
    </row>
    <row r="34" spans="1:18" ht="12.75">
      <c r="A34" s="1" t="s">
        <v>20</v>
      </c>
      <c r="B34" s="3" t="s">
        <v>15</v>
      </c>
      <c r="C34" s="9">
        <f>man!C29</f>
        <v>6653</v>
      </c>
      <c r="D34" s="9">
        <f t="shared" si="0"/>
        <v>6904</v>
      </c>
      <c r="E34" s="9">
        <f>man!E29</f>
        <v>1104</v>
      </c>
      <c r="F34" s="10">
        <f t="shared" si="1"/>
        <v>15.990730011587488</v>
      </c>
      <c r="G34" s="9">
        <f>man!F29</f>
        <v>1869</v>
      </c>
      <c r="H34" s="10">
        <f t="shared" si="2"/>
        <v>27.071263035921206</v>
      </c>
      <c r="I34" s="9">
        <f>man!G29</f>
        <v>2073</v>
      </c>
      <c r="J34" s="10">
        <f t="shared" si="3"/>
        <v>30.026071842410197</v>
      </c>
      <c r="K34" s="9">
        <f>man!H29</f>
        <v>1056</v>
      </c>
      <c r="L34" s="10">
        <f t="shared" si="4"/>
        <v>15.295480880648899</v>
      </c>
      <c r="M34" s="9">
        <f>man!I29</f>
        <v>802</v>
      </c>
      <c r="N34" s="10">
        <f t="shared" si="5"/>
        <v>11.616454229432213</v>
      </c>
      <c r="P34" s="16"/>
      <c r="Q34" s="15"/>
      <c r="R34" s="15"/>
    </row>
    <row r="35" spans="1:18" ht="12.75">
      <c r="A35" s="1" t="s">
        <v>82</v>
      </c>
      <c r="B35" s="3" t="s">
        <v>54</v>
      </c>
      <c r="C35" s="9">
        <f>man!C30</f>
        <v>10656</v>
      </c>
      <c r="D35" s="9">
        <f t="shared" si="0"/>
        <v>11411</v>
      </c>
      <c r="E35" s="9">
        <f>man!E30</f>
        <v>1288</v>
      </c>
      <c r="F35" s="10">
        <f t="shared" si="1"/>
        <v>11.287354307247393</v>
      </c>
      <c r="G35" s="9">
        <f>man!F30</f>
        <v>2855</v>
      </c>
      <c r="H35" s="10">
        <f t="shared" si="2"/>
        <v>25.019717816142318</v>
      </c>
      <c r="I35" s="9">
        <f>man!G30</f>
        <v>3599</v>
      </c>
      <c r="J35" s="10">
        <f t="shared" si="3"/>
        <v>31.539742353869073</v>
      </c>
      <c r="K35" s="9">
        <f>man!H30</f>
        <v>2066</v>
      </c>
      <c r="L35" s="10">
        <f t="shared" si="4"/>
        <v>18.105336955569186</v>
      </c>
      <c r="M35" s="9">
        <f>man!I30</f>
        <v>1603</v>
      </c>
      <c r="N35" s="10">
        <f t="shared" si="5"/>
        <v>14.047848567172029</v>
      </c>
      <c r="P35" s="16"/>
      <c r="Q35" s="15"/>
      <c r="R35" s="15"/>
    </row>
    <row r="36" spans="1:18" ht="12.75">
      <c r="A36" s="1" t="s">
        <v>32</v>
      </c>
      <c r="B36" s="3" t="s">
        <v>52</v>
      </c>
      <c r="C36" s="9">
        <f>man!C31</f>
        <v>8427</v>
      </c>
      <c r="D36" s="9">
        <f t="shared" si="0"/>
        <v>9235</v>
      </c>
      <c r="E36" s="9">
        <f>man!E31</f>
        <v>972</v>
      </c>
      <c r="F36" s="10">
        <f t="shared" si="1"/>
        <v>10.525175961017867</v>
      </c>
      <c r="G36" s="9">
        <f>man!F31</f>
        <v>2088</v>
      </c>
      <c r="H36" s="10">
        <f t="shared" si="2"/>
        <v>22.609637249593938</v>
      </c>
      <c r="I36" s="9">
        <f>man!G31</f>
        <v>2943</v>
      </c>
      <c r="J36" s="10">
        <f t="shared" si="3"/>
        <v>31.867893881970765</v>
      </c>
      <c r="K36" s="9">
        <f>man!H31</f>
        <v>1790</v>
      </c>
      <c r="L36" s="10">
        <f t="shared" si="4"/>
        <v>19.38278289117488</v>
      </c>
      <c r="M36" s="9">
        <f>man!I31</f>
        <v>1442</v>
      </c>
      <c r="N36" s="10">
        <f t="shared" si="5"/>
        <v>15.614510016242555</v>
      </c>
      <c r="P36" s="16"/>
      <c r="Q36" s="15"/>
      <c r="R36" s="15"/>
    </row>
    <row r="37" spans="1:18" ht="12.75">
      <c r="A37" s="1" t="s">
        <v>0</v>
      </c>
      <c r="B37" s="3" t="s">
        <v>55</v>
      </c>
      <c r="C37" s="9">
        <f>man!C32</f>
        <v>7985</v>
      </c>
      <c r="D37" s="9">
        <f t="shared" si="0"/>
        <v>8528</v>
      </c>
      <c r="E37" s="9">
        <f>man!E32</f>
        <v>1283</v>
      </c>
      <c r="F37" s="10">
        <f t="shared" si="1"/>
        <v>15.04455909943715</v>
      </c>
      <c r="G37" s="9">
        <f>man!F32</f>
        <v>2301</v>
      </c>
      <c r="H37" s="10">
        <f t="shared" si="2"/>
        <v>26.981707317073173</v>
      </c>
      <c r="I37" s="9">
        <f>man!G32</f>
        <v>2604</v>
      </c>
      <c r="J37" s="10">
        <f t="shared" si="3"/>
        <v>30.534709193245778</v>
      </c>
      <c r="K37" s="9">
        <f>man!H32</f>
        <v>1360</v>
      </c>
      <c r="L37" s="10">
        <f t="shared" si="4"/>
        <v>15.947467166979362</v>
      </c>
      <c r="M37" s="9">
        <f>man!I32</f>
        <v>980</v>
      </c>
      <c r="N37" s="10">
        <f t="shared" si="5"/>
        <v>11.49155722326454</v>
      </c>
      <c r="P37" s="16"/>
      <c r="Q37" s="15"/>
      <c r="R37" s="15"/>
    </row>
    <row r="38" spans="1:18" ht="12.75">
      <c r="A38" s="1" t="s">
        <v>72</v>
      </c>
      <c r="B38" s="3" t="s">
        <v>28</v>
      </c>
      <c r="C38" s="9">
        <f>man!C33</f>
        <v>12097</v>
      </c>
      <c r="D38" s="9">
        <f t="shared" si="0"/>
        <v>12986</v>
      </c>
      <c r="E38" s="9">
        <f>man!E33</f>
        <v>1497</v>
      </c>
      <c r="F38" s="10">
        <f t="shared" si="1"/>
        <v>11.52779916833513</v>
      </c>
      <c r="G38" s="9">
        <f>man!F33</f>
        <v>3297</v>
      </c>
      <c r="H38" s="10">
        <f t="shared" si="2"/>
        <v>25.38888033266595</v>
      </c>
      <c r="I38" s="9">
        <f>man!G33</f>
        <v>3923</v>
      </c>
      <c r="J38" s="10">
        <f t="shared" si="3"/>
        <v>30.209456337594332</v>
      </c>
      <c r="K38" s="9">
        <f>man!H33</f>
        <v>2209</v>
      </c>
      <c r="L38" s="10">
        <f t="shared" si="4"/>
        <v>17.010626828892654</v>
      </c>
      <c r="M38" s="9">
        <f>man!I33</f>
        <v>2060</v>
      </c>
      <c r="N38" s="10">
        <f t="shared" si="5"/>
        <v>15.863237332511936</v>
      </c>
      <c r="P38" s="16"/>
      <c r="Q38" s="15"/>
      <c r="R38" s="15"/>
    </row>
    <row r="39" spans="1:18" ht="12.75">
      <c r="A39" s="1" t="s">
        <v>49</v>
      </c>
      <c r="B39" s="3" t="s">
        <v>79</v>
      </c>
      <c r="C39" s="9">
        <f>man!C34</f>
        <v>7205</v>
      </c>
      <c r="D39" s="9">
        <f t="shared" si="0"/>
        <v>7902</v>
      </c>
      <c r="E39" s="9">
        <f>man!E34</f>
        <v>1051</v>
      </c>
      <c r="F39" s="10">
        <f t="shared" si="1"/>
        <v>13.300430270817515</v>
      </c>
      <c r="G39" s="9">
        <f>man!F34</f>
        <v>2033</v>
      </c>
      <c r="H39" s="10">
        <f t="shared" si="2"/>
        <v>25.727663882561373</v>
      </c>
      <c r="I39" s="9">
        <f>man!G34</f>
        <v>2434</v>
      </c>
      <c r="J39" s="10">
        <f t="shared" si="3"/>
        <v>30.802328524424194</v>
      </c>
      <c r="K39" s="9">
        <f>man!H34</f>
        <v>1383</v>
      </c>
      <c r="L39" s="10">
        <f t="shared" si="4"/>
        <v>17.501898253606683</v>
      </c>
      <c r="M39" s="9">
        <f>man!I34</f>
        <v>1001</v>
      </c>
      <c r="N39" s="10">
        <f t="shared" si="5"/>
        <v>12.667679068590228</v>
      </c>
      <c r="P39" s="16"/>
      <c r="Q39" s="15"/>
      <c r="R39" s="15"/>
    </row>
    <row r="40" spans="1:18" ht="12.75">
      <c r="A40" s="1" t="s">
        <v>76</v>
      </c>
      <c r="B40" s="3" t="s">
        <v>84</v>
      </c>
      <c r="C40" s="9">
        <f>man!C35</f>
        <v>6618</v>
      </c>
      <c r="D40" s="9">
        <f t="shared" si="0"/>
        <v>7532</v>
      </c>
      <c r="E40" s="9">
        <f>man!E35</f>
        <v>1295</v>
      </c>
      <c r="F40" s="10">
        <f t="shared" si="1"/>
        <v>17.193308550185872</v>
      </c>
      <c r="G40" s="9">
        <f>man!F35</f>
        <v>1969</v>
      </c>
      <c r="H40" s="10">
        <f t="shared" si="2"/>
        <v>26.141795007966014</v>
      </c>
      <c r="I40" s="9">
        <f>man!G35</f>
        <v>2210</v>
      </c>
      <c r="J40" s="10">
        <f t="shared" si="3"/>
        <v>29.34147636749867</v>
      </c>
      <c r="K40" s="9">
        <f>man!H35</f>
        <v>1242</v>
      </c>
      <c r="L40" s="10">
        <f t="shared" si="4"/>
        <v>16.48964418481147</v>
      </c>
      <c r="M40" s="9">
        <f>man!I35</f>
        <v>816</v>
      </c>
      <c r="N40" s="10">
        <f t="shared" si="5"/>
        <v>10.833775889537971</v>
      </c>
      <c r="P40" s="16"/>
      <c r="Q40" s="15"/>
      <c r="R40" s="15"/>
    </row>
    <row r="41" spans="1:18" ht="12.75">
      <c r="A41" s="1" t="s">
        <v>9</v>
      </c>
      <c r="B41" s="3" t="s">
        <v>35</v>
      </c>
      <c r="C41" s="9">
        <f>man!C36</f>
        <v>8598</v>
      </c>
      <c r="D41" s="9">
        <f t="shared" si="0"/>
        <v>9262</v>
      </c>
      <c r="E41" s="9">
        <f>man!E36</f>
        <v>1050</v>
      </c>
      <c r="F41" s="10">
        <f t="shared" si="1"/>
        <v>11.336644353271431</v>
      </c>
      <c r="G41" s="9">
        <f>man!F36</f>
        <v>2655</v>
      </c>
      <c r="H41" s="10">
        <f t="shared" si="2"/>
        <v>28.66551500755776</v>
      </c>
      <c r="I41" s="9">
        <f>man!G36</f>
        <v>2622</v>
      </c>
      <c r="J41" s="10">
        <f t="shared" si="3"/>
        <v>28.30922047074066</v>
      </c>
      <c r="K41" s="9">
        <f>man!H36</f>
        <v>1650</v>
      </c>
      <c r="L41" s="10">
        <f t="shared" si="4"/>
        <v>17.81472684085511</v>
      </c>
      <c r="M41" s="9">
        <f>man!I36</f>
        <v>1285</v>
      </c>
      <c r="N41" s="10">
        <f t="shared" si="5"/>
        <v>13.873893327575038</v>
      </c>
      <c r="P41" s="16"/>
      <c r="Q41" s="15"/>
      <c r="R41" s="15"/>
    </row>
    <row r="42" spans="1:18" ht="12.75">
      <c r="A42" s="1" t="s">
        <v>73</v>
      </c>
      <c r="B42" s="3" t="s">
        <v>78</v>
      </c>
      <c r="C42" s="9">
        <f>man!C37</f>
        <v>10348</v>
      </c>
      <c r="D42" s="9">
        <f t="shared" si="0"/>
        <v>12123</v>
      </c>
      <c r="E42" s="9">
        <f>man!E37</f>
        <v>1573</v>
      </c>
      <c r="F42" s="10">
        <f t="shared" si="1"/>
        <v>12.975336137919658</v>
      </c>
      <c r="G42" s="9">
        <f>man!F37</f>
        <v>2847</v>
      </c>
      <c r="H42" s="10">
        <f t="shared" si="2"/>
        <v>23.484286067804998</v>
      </c>
      <c r="I42" s="9">
        <f>man!G37</f>
        <v>3783</v>
      </c>
      <c r="J42" s="10">
        <f t="shared" si="3"/>
        <v>31.205147240781983</v>
      </c>
      <c r="K42" s="9">
        <f>man!H37</f>
        <v>2267</v>
      </c>
      <c r="L42" s="10">
        <f t="shared" si="4"/>
        <v>18.699991751216697</v>
      </c>
      <c r="M42" s="9">
        <f>man!I37</f>
        <v>1653</v>
      </c>
      <c r="N42" s="10">
        <f t="shared" si="5"/>
        <v>13.635238802276664</v>
      </c>
      <c r="P42" s="16"/>
      <c r="Q42" s="15"/>
      <c r="R42" s="15"/>
    </row>
    <row r="43" spans="1:18" ht="12.75">
      <c r="A43" s="1" t="s">
        <v>29</v>
      </c>
      <c r="B43" s="3" t="s">
        <v>75</v>
      </c>
      <c r="C43" s="9">
        <f>man!C38</f>
        <v>6211</v>
      </c>
      <c r="D43" s="9">
        <f t="shared" si="0"/>
        <v>7123</v>
      </c>
      <c r="E43" s="9">
        <f>man!E38</f>
        <v>834</v>
      </c>
      <c r="F43" s="10">
        <f t="shared" si="1"/>
        <v>11.708549768356031</v>
      </c>
      <c r="G43" s="9">
        <f>man!F38</f>
        <v>1626</v>
      </c>
      <c r="H43" s="10">
        <f t="shared" si="2"/>
        <v>22.82746033974449</v>
      </c>
      <c r="I43" s="9">
        <f>man!G38</f>
        <v>2145</v>
      </c>
      <c r="J43" s="10">
        <f t="shared" si="3"/>
        <v>30.11371613084374</v>
      </c>
      <c r="K43" s="9">
        <f>man!H38</f>
        <v>1232</v>
      </c>
      <c r="L43" s="10">
        <f t="shared" si="4"/>
        <v>17.296083111048716</v>
      </c>
      <c r="M43" s="9">
        <f>man!I38</f>
        <v>1286</v>
      </c>
      <c r="N43" s="10">
        <f t="shared" si="5"/>
        <v>18.05419065000702</v>
      </c>
      <c r="P43" s="16"/>
      <c r="Q43" s="15"/>
      <c r="R43" s="15"/>
    </row>
    <row r="44" spans="1:18" ht="12.75">
      <c r="A44" s="1" t="s">
        <v>68</v>
      </c>
      <c r="B44" s="3" t="s">
        <v>14</v>
      </c>
      <c r="C44" s="9">
        <f>man!C39</f>
        <v>12517</v>
      </c>
      <c r="D44" s="9">
        <f t="shared" si="0"/>
        <v>13463</v>
      </c>
      <c r="E44" s="9">
        <f>man!E39</f>
        <v>1949</v>
      </c>
      <c r="F44" s="10">
        <f t="shared" si="1"/>
        <v>14.476713956770407</v>
      </c>
      <c r="G44" s="9">
        <f>man!F39</f>
        <v>3828</v>
      </c>
      <c r="H44" s="10">
        <f t="shared" si="2"/>
        <v>28.433484364554708</v>
      </c>
      <c r="I44" s="9">
        <f>man!G39</f>
        <v>3696</v>
      </c>
      <c r="J44" s="10">
        <f t="shared" si="3"/>
        <v>27.45301938646661</v>
      </c>
      <c r="K44" s="9">
        <f>man!H39</f>
        <v>2164</v>
      </c>
      <c r="L44" s="10">
        <f t="shared" si="4"/>
        <v>16.07368342865632</v>
      </c>
      <c r="M44" s="9">
        <f>man!I39</f>
        <v>1826</v>
      </c>
      <c r="N44" s="10">
        <f t="shared" si="5"/>
        <v>13.563098863551955</v>
      </c>
      <c r="P44" s="16"/>
      <c r="Q44" s="15"/>
      <c r="R44" s="15"/>
    </row>
    <row r="45" spans="1:18" ht="12.75">
      <c r="A45" s="1" t="s">
        <v>19</v>
      </c>
      <c r="B45" s="3" t="s">
        <v>81</v>
      </c>
      <c r="C45" s="9">
        <f>man!C40</f>
        <v>5846</v>
      </c>
      <c r="D45" s="9">
        <f t="shared" si="0"/>
        <v>6093</v>
      </c>
      <c r="E45" s="9">
        <f>man!E40</f>
        <v>1060</v>
      </c>
      <c r="F45" s="10">
        <f t="shared" si="1"/>
        <v>17.39701296569834</v>
      </c>
      <c r="G45" s="9">
        <f>man!F40</f>
        <v>1791</v>
      </c>
      <c r="H45" s="10">
        <f t="shared" si="2"/>
        <v>29.394387001477106</v>
      </c>
      <c r="I45" s="9">
        <f>man!G40</f>
        <v>1674</v>
      </c>
      <c r="J45" s="10">
        <f t="shared" si="3"/>
        <v>27.474150664697195</v>
      </c>
      <c r="K45" s="9">
        <f>man!H40</f>
        <v>854</v>
      </c>
      <c r="L45" s="10">
        <f t="shared" si="4"/>
        <v>14.01608403085508</v>
      </c>
      <c r="M45" s="9">
        <f>man!I40</f>
        <v>714</v>
      </c>
      <c r="N45" s="10">
        <f t="shared" si="5"/>
        <v>11.71836533727228</v>
      </c>
      <c r="P45" s="16"/>
      <c r="Q45" s="15"/>
      <c r="R45" s="15"/>
    </row>
    <row r="46" spans="1:18" ht="12.75">
      <c r="A46" s="1" t="s">
        <v>48</v>
      </c>
      <c r="B46" s="3" t="s">
        <v>17</v>
      </c>
      <c r="C46" s="9">
        <f>man!C41</f>
        <v>6912</v>
      </c>
      <c r="D46" s="9">
        <f t="shared" si="0"/>
        <v>7801</v>
      </c>
      <c r="E46" s="9">
        <f>man!E41</f>
        <v>966</v>
      </c>
      <c r="F46" s="10">
        <f t="shared" si="1"/>
        <v>12.383027816946546</v>
      </c>
      <c r="G46" s="9">
        <f>man!F41</f>
        <v>1913</v>
      </c>
      <c r="H46" s="10">
        <f t="shared" si="2"/>
        <v>24.52249711575439</v>
      </c>
      <c r="I46" s="9">
        <f>man!G41</f>
        <v>2389</v>
      </c>
      <c r="J46" s="10">
        <f t="shared" si="3"/>
        <v>30.624278938597616</v>
      </c>
      <c r="K46" s="9">
        <f>man!H41</f>
        <v>1423</v>
      </c>
      <c r="L46" s="10">
        <f t="shared" si="4"/>
        <v>18.241251121651068</v>
      </c>
      <c r="M46" s="9">
        <f>man!I41</f>
        <v>1110</v>
      </c>
      <c r="N46" s="10">
        <f t="shared" si="5"/>
        <v>14.228945007050378</v>
      </c>
      <c r="P46" s="16"/>
      <c r="Q46" s="15"/>
      <c r="R46" s="15"/>
    </row>
    <row r="47" spans="1:18" ht="12.75">
      <c r="A47" s="1" t="s">
        <v>59</v>
      </c>
      <c r="B47" s="3" t="s">
        <v>80</v>
      </c>
      <c r="C47" s="9">
        <f>man!C42</f>
        <v>7264</v>
      </c>
      <c r="D47" s="9">
        <f t="shared" si="0"/>
        <v>7902</v>
      </c>
      <c r="E47" s="9">
        <f>man!E42</f>
        <v>908</v>
      </c>
      <c r="F47" s="10">
        <f t="shared" si="1"/>
        <v>11.49076183244748</v>
      </c>
      <c r="G47" s="9">
        <f>man!F42</f>
        <v>1888</v>
      </c>
      <c r="H47" s="10">
        <f t="shared" si="2"/>
        <v>23.89268539610225</v>
      </c>
      <c r="I47" s="9">
        <f>man!G42</f>
        <v>2598</v>
      </c>
      <c r="J47" s="10">
        <f t="shared" si="3"/>
        <v>32.877752467729685</v>
      </c>
      <c r="K47" s="9">
        <f>man!H42</f>
        <v>1415</v>
      </c>
      <c r="L47" s="10">
        <f t="shared" si="4"/>
        <v>17.906859023032144</v>
      </c>
      <c r="M47" s="9">
        <f>man!I42</f>
        <v>1093</v>
      </c>
      <c r="N47" s="10">
        <f t="shared" si="5"/>
        <v>13.831941280688435</v>
      </c>
      <c r="P47" s="16"/>
      <c r="Q47" s="15"/>
      <c r="R47" s="15"/>
    </row>
    <row r="48" spans="1:18" ht="12.75">
      <c r="A48" s="1" t="s">
        <v>63</v>
      </c>
      <c r="B48" s="3" t="s">
        <v>31</v>
      </c>
      <c r="C48" s="9">
        <f>man!C43</f>
        <v>6551</v>
      </c>
      <c r="D48" s="9">
        <f t="shared" si="0"/>
        <v>6908</v>
      </c>
      <c r="E48" s="9">
        <f>man!E43</f>
        <v>1016</v>
      </c>
      <c r="F48" s="10">
        <f t="shared" si="1"/>
        <v>14.707585408222352</v>
      </c>
      <c r="G48" s="9">
        <f>man!F43</f>
        <v>1802</v>
      </c>
      <c r="H48" s="10">
        <f t="shared" si="2"/>
        <v>26.0856977417487</v>
      </c>
      <c r="I48" s="9">
        <f>man!G43</f>
        <v>2056</v>
      </c>
      <c r="J48" s="10">
        <f t="shared" si="3"/>
        <v>29.762594093804285</v>
      </c>
      <c r="K48" s="9">
        <f>man!H43</f>
        <v>1128</v>
      </c>
      <c r="L48" s="10">
        <f t="shared" si="4"/>
        <v>16.328894035900404</v>
      </c>
      <c r="M48" s="9">
        <f>man!I43</f>
        <v>906</v>
      </c>
      <c r="N48" s="10">
        <f t="shared" si="5"/>
        <v>13.115228720324263</v>
      </c>
      <c r="P48" s="16"/>
      <c r="Q48" s="15"/>
      <c r="R48" s="15"/>
    </row>
    <row r="49" spans="2:14" s="2" customFormat="1" ht="12.75">
      <c r="B49" s="3" t="s">
        <v>91</v>
      </c>
      <c r="C49" s="4">
        <f>SUM(C7:C48)</f>
        <v>389207</v>
      </c>
      <c r="D49" s="4">
        <f>SUM(D7:D48)</f>
        <v>420044</v>
      </c>
      <c r="E49" s="4">
        <f aca="true" t="shared" si="6" ref="E49:M49">SUM(E7:E48)</f>
        <v>56011</v>
      </c>
      <c r="F49" s="11">
        <f>E49/D49*100</f>
        <v>13.33455542752664</v>
      </c>
      <c r="G49" s="4">
        <f t="shared" si="6"/>
        <v>111022</v>
      </c>
      <c r="H49" s="11">
        <f>G49/D49*100</f>
        <v>26.431040557655866</v>
      </c>
      <c r="I49" s="4">
        <f t="shared" si="6"/>
        <v>125203</v>
      </c>
      <c r="J49" s="11">
        <f>I49/D49*100</f>
        <v>29.807115445048616</v>
      </c>
      <c r="K49" s="4">
        <f t="shared" si="6"/>
        <v>70288</v>
      </c>
      <c r="L49" s="11">
        <f>K49/D49*100</f>
        <v>16.73348506346954</v>
      </c>
      <c r="M49" s="4">
        <f t="shared" si="6"/>
        <v>57520</v>
      </c>
      <c r="N49" s="11">
        <f>M49/D49*100</f>
        <v>13.69380350629934</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11505</v>
      </c>
      <c r="D2" s="13">
        <v>11952</v>
      </c>
      <c r="E2" s="13">
        <v>1945</v>
      </c>
      <c r="F2" s="13">
        <v>3087</v>
      </c>
      <c r="G2" s="13">
        <v>3609</v>
      </c>
      <c r="H2" s="13">
        <v>1929</v>
      </c>
      <c r="I2" s="13">
        <v>1382</v>
      </c>
    </row>
    <row r="3" spans="1:9" ht="12.75">
      <c r="A3" s="13" t="s">
        <v>47</v>
      </c>
      <c r="B3" s="13" t="s">
        <v>11</v>
      </c>
      <c r="C3" s="13">
        <v>10783</v>
      </c>
      <c r="D3" s="13">
        <v>11783</v>
      </c>
      <c r="E3" s="13">
        <v>1624</v>
      </c>
      <c r="F3" s="13">
        <v>2865</v>
      </c>
      <c r="G3" s="13">
        <v>3589</v>
      </c>
      <c r="H3" s="13">
        <v>2009</v>
      </c>
      <c r="I3" s="13">
        <v>1696</v>
      </c>
    </row>
    <row r="4" spans="1:9" ht="12.75">
      <c r="A4" s="13" t="s">
        <v>58</v>
      </c>
      <c r="B4" s="13" t="s">
        <v>13</v>
      </c>
      <c r="C4" s="13">
        <v>10579</v>
      </c>
      <c r="D4" s="13">
        <v>11346</v>
      </c>
      <c r="E4" s="13">
        <v>1324</v>
      </c>
      <c r="F4" s="13">
        <v>2831</v>
      </c>
      <c r="G4" s="13">
        <v>3607</v>
      </c>
      <c r="H4" s="13">
        <v>2027</v>
      </c>
      <c r="I4" s="13">
        <v>1557</v>
      </c>
    </row>
    <row r="5" spans="1:9" ht="12.75">
      <c r="A5" s="13" t="s">
        <v>2</v>
      </c>
      <c r="B5" s="13" t="s">
        <v>62</v>
      </c>
      <c r="C5" s="13">
        <v>10379</v>
      </c>
      <c r="D5" s="13">
        <v>11518</v>
      </c>
      <c r="E5" s="13">
        <v>1340</v>
      </c>
      <c r="F5" s="13">
        <v>2859</v>
      </c>
      <c r="G5" s="13">
        <v>3429</v>
      </c>
      <c r="H5" s="13">
        <v>2096</v>
      </c>
      <c r="I5" s="13">
        <v>1794</v>
      </c>
    </row>
    <row r="6" spans="1:9" ht="12.75">
      <c r="A6" s="13" t="s">
        <v>1</v>
      </c>
      <c r="B6" s="13" t="s">
        <v>60</v>
      </c>
      <c r="C6" s="13">
        <v>15944</v>
      </c>
      <c r="D6" s="13">
        <v>16606</v>
      </c>
      <c r="E6" s="13">
        <v>2949</v>
      </c>
      <c r="F6" s="13">
        <v>4949</v>
      </c>
      <c r="G6" s="13">
        <v>4852</v>
      </c>
      <c r="H6" s="13">
        <v>2327</v>
      </c>
      <c r="I6" s="13">
        <v>1529</v>
      </c>
    </row>
    <row r="7" spans="1:9" ht="12.75">
      <c r="A7" s="13" t="s">
        <v>21</v>
      </c>
      <c r="B7" s="13" t="s">
        <v>70</v>
      </c>
      <c r="C7" s="13">
        <v>9303</v>
      </c>
      <c r="D7" s="13">
        <v>10289</v>
      </c>
      <c r="E7" s="13">
        <v>1726</v>
      </c>
      <c r="F7" s="13">
        <v>2453</v>
      </c>
      <c r="G7" s="13">
        <v>2807</v>
      </c>
      <c r="H7" s="13">
        <v>1796</v>
      </c>
      <c r="I7" s="13">
        <v>1507</v>
      </c>
    </row>
    <row r="8" spans="1:9" ht="12.75">
      <c r="A8" s="13" t="s">
        <v>18</v>
      </c>
      <c r="B8" s="13" t="s">
        <v>37</v>
      </c>
      <c r="C8" s="13">
        <v>7550</v>
      </c>
      <c r="D8" s="13">
        <v>8013</v>
      </c>
      <c r="E8" s="13">
        <v>1055</v>
      </c>
      <c r="F8" s="13">
        <v>1938</v>
      </c>
      <c r="G8" s="13">
        <v>2610</v>
      </c>
      <c r="H8" s="13">
        <v>1452</v>
      </c>
      <c r="I8" s="13">
        <v>958</v>
      </c>
    </row>
    <row r="9" spans="1:9" ht="12.75">
      <c r="A9" s="13" t="s">
        <v>22</v>
      </c>
      <c r="B9" s="13" t="s">
        <v>74</v>
      </c>
      <c r="C9" s="13">
        <v>9651</v>
      </c>
      <c r="D9" s="13">
        <v>9942</v>
      </c>
      <c r="E9" s="13">
        <v>1139</v>
      </c>
      <c r="F9" s="13">
        <v>2826</v>
      </c>
      <c r="G9" s="13">
        <v>2863</v>
      </c>
      <c r="H9" s="13">
        <v>1658</v>
      </c>
      <c r="I9" s="13">
        <v>1456</v>
      </c>
    </row>
    <row r="10" spans="1:9" ht="12.75">
      <c r="A10" s="13" t="s">
        <v>24</v>
      </c>
      <c r="B10" s="13" t="s">
        <v>71</v>
      </c>
      <c r="C10" s="13">
        <v>5868</v>
      </c>
      <c r="D10" s="13">
        <v>6210</v>
      </c>
      <c r="E10" s="13">
        <v>738</v>
      </c>
      <c r="F10" s="13">
        <v>1427</v>
      </c>
      <c r="G10" s="13">
        <v>1990</v>
      </c>
      <c r="H10" s="13">
        <v>1076</v>
      </c>
      <c r="I10" s="13">
        <v>979</v>
      </c>
    </row>
    <row r="11" spans="1:9" ht="12.75">
      <c r="A11" s="13" t="s">
        <v>30</v>
      </c>
      <c r="B11" s="13" t="s">
        <v>45</v>
      </c>
      <c r="C11" s="13">
        <v>27425</v>
      </c>
      <c r="D11" s="13">
        <v>28485</v>
      </c>
      <c r="E11" s="13">
        <v>2534</v>
      </c>
      <c r="F11" s="13">
        <v>8572</v>
      </c>
      <c r="G11" s="13">
        <v>8323</v>
      </c>
      <c r="H11" s="13">
        <v>4649</v>
      </c>
      <c r="I11" s="13">
        <v>4407</v>
      </c>
    </row>
    <row r="12" spans="1:9" ht="12.75">
      <c r="A12" s="13" t="s">
        <v>77</v>
      </c>
      <c r="B12" s="13" t="s">
        <v>16</v>
      </c>
      <c r="C12" s="13">
        <v>6997</v>
      </c>
      <c r="D12" s="13">
        <v>7331</v>
      </c>
      <c r="E12" s="13">
        <v>939</v>
      </c>
      <c r="F12" s="13">
        <v>1789</v>
      </c>
      <c r="G12" s="13">
        <v>2292</v>
      </c>
      <c r="H12" s="13">
        <v>1262</v>
      </c>
      <c r="I12" s="13">
        <v>1049</v>
      </c>
    </row>
    <row r="13" spans="1:9" ht="12.75">
      <c r="A13" s="13" t="s">
        <v>64</v>
      </c>
      <c r="B13" s="13" t="s">
        <v>12</v>
      </c>
      <c r="C13" s="13">
        <v>5589</v>
      </c>
      <c r="D13" s="13">
        <v>5948</v>
      </c>
      <c r="E13" s="13">
        <v>827</v>
      </c>
      <c r="F13" s="13">
        <v>1576</v>
      </c>
      <c r="G13" s="13">
        <v>1669</v>
      </c>
      <c r="H13" s="13">
        <v>985</v>
      </c>
      <c r="I13" s="13">
        <v>891</v>
      </c>
    </row>
    <row r="14" spans="1:9" ht="12.75">
      <c r="A14" s="13" t="s">
        <v>38</v>
      </c>
      <c r="B14" s="13" t="s">
        <v>3</v>
      </c>
      <c r="C14" s="13">
        <v>4691</v>
      </c>
      <c r="D14" s="13">
        <v>5003</v>
      </c>
      <c r="E14" s="13">
        <v>695</v>
      </c>
      <c r="F14" s="13">
        <v>1277</v>
      </c>
      <c r="G14" s="13">
        <v>1535</v>
      </c>
      <c r="H14" s="13">
        <v>802</v>
      </c>
      <c r="I14" s="13">
        <v>694</v>
      </c>
    </row>
    <row r="15" spans="1:9" ht="12.75">
      <c r="A15" s="13" t="s">
        <v>51</v>
      </c>
      <c r="B15" s="13" t="s">
        <v>43</v>
      </c>
      <c r="C15" s="13">
        <v>17009</v>
      </c>
      <c r="D15" s="13">
        <v>17508</v>
      </c>
      <c r="E15" s="13">
        <v>2267</v>
      </c>
      <c r="F15" s="13">
        <v>4942</v>
      </c>
      <c r="G15" s="13">
        <v>5015</v>
      </c>
      <c r="H15" s="13">
        <v>2958</v>
      </c>
      <c r="I15" s="13">
        <v>2326</v>
      </c>
    </row>
    <row r="16" spans="1:9" ht="12.75">
      <c r="A16" s="13" t="s">
        <v>23</v>
      </c>
      <c r="B16" s="13" t="s">
        <v>40</v>
      </c>
      <c r="C16" s="13">
        <v>11014</v>
      </c>
      <c r="D16" s="13">
        <v>11738</v>
      </c>
      <c r="E16" s="13">
        <v>1443</v>
      </c>
      <c r="F16" s="13">
        <v>2841</v>
      </c>
      <c r="G16" s="13">
        <v>3378</v>
      </c>
      <c r="H16" s="13">
        <v>1989</v>
      </c>
      <c r="I16" s="13">
        <v>2087</v>
      </c>
    </row>
    <row r="17" spans="1:9" ht="12.75">
      <c r="A17" s="13" t="s">
        <v>53</v>
      </c>
      <c r="B17" s="13" t="s">
        <v>4</v>
      </c>
      <c r="C17" s="13">
        <v>4570</v>
      </c>
      <c r="D17" s="13">
        <v>4915</v>
      </c>
      <c r="E17" s="13">
        <v>576</v>
      </c>
      <c r="F17" s="13">
        <v>1422</v>
      </c>
      <c r="G17" s="13">
        <v>1512</v>
      </c>
      <c r="H17" s="13">
        <v>777</v>
      </c>
      <c r="I17" s="13">
        <v>628</v>
      </c>
    </row>
    <row r="18" spans="1:9" ht="12.75">
      <c r="A18" s="13" t="s">
        <v>8</v>
      </c>
      <c r="B18" s="13" t="s">
        <v>36</v>
      </c>
      <c r="C18" s="13">
        <v>11584</v>
      </c>
      <c r="D18" s="13">
        <v>12998</v>
      </c>
      <c r="E18" s="13">
        <v>2213</v>
      </c>
      <c r="F18" s="13">
        <v>3469</v>
      </c>
      <c r="G18" s="13">
        <v>3525</v>
      </c>
      <c r="H18" s="13">
        <v>2007</v>
      </c>
      <c r="I18" s="13">
        <v>1784</v>
      </c>
    </row>
    <row r="19" spans="1:9" ht="12.75">
      <c r="A19" s="13" t="s">
        <v>69</v>
      </c>
      <c r="B19" s="13" t="s">
        <v>42</v>
      </c>
      <c r="C19" s="13">
        <v>12274</v>
      </c>
      <c r="D19" s="13">
        <v>13354</v>
      </c>
      <c r="E19" s="13">
        <v>2167</v>
      </c>
      <c r="F19" s="13">
        <v>3644</v>
      </c>
      <c r="G19" s="13">
        <v>3771</v>
      </c>
      <c r="H19" s="13">
        <v>2057</v>
      </c>
      <c r="I19" s="13">
        <v>1715</v>
      </c>
    </row>
    <row r="20" spans="1:9" ht="12.75">
      <c r="A20" s="13" t="s">
        <v>6</v>
      </c>
      <c r="B20" s="13" t="s">
        <v>57</v>
      </c>
      <c r="C20" s="13">
        <v>7519</v>
      </c>
      <c r="D20" s="13">
        <v>8668</v>
      </c>
      <c r="E20" s="13">
        <v>1051</v>
      </c>
      <c r="F20" s="13">
        <v>2179</v>
      </c>
      <c r="G20" s="13">
        <v>2628</v>
      </c>
      <c r="H20" s="13">
        <v>1558</v>
      </c>
      <c r="I20" s="13">
        <v>1252</v>
      </c>
    </row>
    <row r="21" spans="1:9" ht="12.75">
      <c r="A21" s="13" t="s">
        <v>10</v>
      </c>
      <c r="B21" s="13" t="s">
        <v>65</v>
      </c>
      <c r="C21" s="13">
        <v>3156</v>
      </c>
      <c r="D21" s="13">
        <v>3315</v>
      </c>
      <c r="E21" s="13">
        <v>659</v>
      </c>
      <c r="F21" s="13">
        <v>850</v>
      </c>
      <c r="G21" s="13">
        <v>881</v>
      </c>
      <c r="H21" s="13">
        <v>465</v>
      </c>
      <c r="I21" s="13">
        <v>460</v>
      </c>
    </row>
    <row r="22" spans="1:9" ht="12.75">
      <c r="A22" s="13" t="s">
        <v>61</v>
      </c>
      <c r="B22" s="13" t="s">
        <v>25</v>
      </c>
      <c r="C22" s="13">
        <v>6446</v>
      </c>
      <c r="D22" s="13">
        <v>6674</v>
      </c>
      <c r="E22" s="13">
        <v>1105</v>
      </c>
      <c r="F22" s="13">
        <v>2026</v>
      </c>
      <c r="G22" s="13">
        <v>1906</v>
      </c>
      <c r="H22" s="13">
        <v>963</v>
      </c>
      <c r="I22" s="13">
        <v>674</v>
      </c>
    </row>
    <row r="23" spans="1:9" ht="12.75">
      <c r="A23" s="13" t="s">
        <v>27</v>
      </c>
      <c r="B23" s="13" t="s">
        <v>41</v>
      </c>
      <c r="C23" s="13">
        <v>8817</v>
      </c>
      <c r="D23" s="13">
        <v>10451</v>
      </c>
      <c r="E23" s="13">
        <v>1161</v>
      </c>
      <c r="F23" s="13">
        <v>2866</v>
      </c>
      <c r="G23" s="13">
        <v>3314</v>
      </c>
      <c r="H23" s="13">
        <v>1783</v>
      </c>
      <c r="I23" s="13">
        <v>1327</v>
      </c>
    </row>
    <row r="24" spans="1:9" ht="12.75">
      <c r="A24" s="13" t="s">
        <v>46</v>
      </c>
      <c r="B24" s="13" t="s">
        <v>56</v>
      </c>
      <c r="C24" s="13">
        <v>8772</v>
      </c>
      <c r="D24" s="13">
        <v>9305</v>
      </c>
      <c r="E24" s="13">
        <v>1121</v>
      </c>
      <c r="F24" s="13">
        <v>2197</v>
      </c>
      <c r="G24" s="13">
        <v>2708</v>
      </c>
      <c r="H24" s="13">
        <v>1716</v>
      </c>
      <c r="I24" s="13">
        <v>1563</v>
      </c>
    </row>
    <row r="25" spans="1:9" ht="12.75">
      <c r="A25" s="13" t="s">
        <v>5</v>
      </c>
      <c r="B25" s="13" t="s">
        <v>33</v>
      </c>
      <c r="C25" s="13">
        <v>4202</v>
      </c>
      <c r="D25" s="13">
        <v>4550</v>
      </c>
      <c r="E25" s="13">
        <v>583</v>
      </c>
      <c r="F25" s="13">
        <v>1120</v>
      </c>
      <c r="G25" s="13">
        <v>1416</v>
      </c>
      <c r="H25" s="13">
        <v>804</v>
      </c>
      <c r="I25" s="13">
        <v>627</v>
      </c>
    </row>
    <row r="26" spans="1:9" ht="12.75">
      <c r="A26" s="13" t="s">
        <v>83</v>
      </c>
      <c r="B26" s="13" t="s">
        <v>44</v>
      </c>
      <c r="C26" s="13">
        <v>15322</v>
      </c>
      <c r="D26" s="13">
        <v>17009</v>
      </c>
      <c r="E26" s="13">
        <v>2228</v>
      </c>
      <c r="F26" s="13">
        <v>4775</v>
      </c>
      <c r="G26" s="13">
        <v>5217</v>
      </c>
      <c r="H26" s="13">
        <v>2693</v>
      </c>
      <c r="I26" s="13">
        <v>2096</v>
      </c>
    </row>
    <row r="27" spans="1:9" ht="12.75">
      <c r="A27" s="13" t="s">
        <v>67</v>
      </c>
      <c r="B27" s="13" t="s">
        <v>50</v>
      </c>
      <c r="C27" s="13">
        <v>5518</v>
      </c>
      <c r="D27" s="13">
        <v>5781</v>
      </c>
      <c r="E27" s="13">
        <v>672</v>
      </c>
      <c r="F27" s="13">
        <v>1912</v>
      </c>
      <c r="G27" s="13">
        <v>1849</v>
      </c>
      <c r="H27" s="13">
        <v>802</v>
      </c>
      <c r="I27" s="13">
        <v>546</v>
      </c>
    </row>
    <row r="28" spans="1:9" ht="12.75">
      <c r="A28" s="13" t="s">
        <v>26</v>
      </c>
      <c r="B28" s="13" t="s">
        <v>34</v>
      </c>
      <c r="C28" s="13">
        <v>12852</v>
      </c>
      <c r="D28" s="13">
        <v>14179</v>
      </c>
      <c r="E28" s="13">
        <v>2084</v>
      </c>
      <c r="F28" s="13">
        <v>3568</v>
      </c>
      <c r="G28" s="13">
        <v>4159</v>
      </c>
      <c r="H28" s="13">
        <v>2409</v>
      </c>
      <c r="I28" s="13">
        <v>1959</v>
      </c>
    </row>
    <row r="29" spans="1:9" ht="12.75">
      <c r="A29" s="13" t="s">
        <v>20</v>
      </c>
      <c r="B29" s="13" t="s">
        <v>15</v>
      </c>
      <c r="C29" s="13">
        <v>6653</v>
      </c>
      <c r="D29" s="13">
        <v>6904</v>
      </c>
      <c r="E29" s="13">
        <v>1104</v>
      </c>
      <c r="F29" s="13">
        <v>1869</v>
      </c>
      <c r="G29" s="13">
        <v>2073</v>
      </c>
      <c r="H29" s="13">
        <v>1056</v>
      </c>
      <c r="I29" s="13">
        <v>802</v>
      </c>
    </row>
    <row r="30" spans="1:9" ht="12.75">
      <c r="A30" s="13" t="s">
        <v>82</v>
      </c>
      <c r="B30" s="13" t="s">
        <v>54</v>
      </c>
      <c r="C30" s="13">
        <v>10656</v>
      </c>
      <c r="D30" s="13">
        <v>11411</v>
      </c>
      <c r="E30" s="13">
        <v>1288</v>
      </c>
      <c r="F30" s="13">
        <v>2855</v>
      </c>
      <c r="G30" s="13">
        <v>3599</v>
      </c>
      <c r="H30" s="13">
        <v>2066</v>
      </c>
      <c r="I30" s="13">
        <v>1603</v>
      </c>
    </row>
    <row r="31" spans="1:9" ht="12.75">
      <c r="A31" s="13" t="s">
        <v>32</v>
      </c>
      <c r="B31" s="13" t="s">
        <v>52</v>
      </c>
      <c r="C31" s="13">
        <v>8427</v>
      </c>
      <c r="D31" s="13">
        <v>9235</v>
      </c>
      <c r="E31" s="13">
        <v>972</v>
      </c>
      <c r="F31" s="13">
        <v>2088</v>
      </c>
      <c r="G31" s="13">
        <v>2943</v>
      </c>
      <c r="H31" s="13">
        <v>1790</v>
      </c>
      <c r="I31" s="13">
        <v>1442</v>
      </c>
    </row>
    <row r="32" spans="1:9" ht="12.75">
      <c r="A32" s="13" t="s">
        <v>0</v>
      </c>
      <c r="B32" s="13" t="s">
        <v>55</v>
      </c>
      <c r="C32" s="13">
        <v>7985</v>
      </c>
      <c r="D32" s="13">
        <v>8528</v>
      </c>
      <c r="E32" s="13">
        <v>1283</v>
      </c>
      <c r="F32" s="13">
        <v>2301</v>
      </c>
      <c r="G32" s="13">
        <v>2604</v>
      </c>
      <c r="H32" s="13">
        <v>1360</v>
      </c>
      <c r="I32" s="13">
        <v>980</v>
      </c>
    </row>
    <row r="33" spans="1:9" ht="12.75">
      <c r="A33" s="13" t="s">
        <v>72</v>
      </c>
      <c r="B33" s="13" t="s">
        <v>28</v>
      </c>
      <c r="C33" s="13">
        <v>12097</v>
      </c>
      <c r="D33" s="13">
        <v>12986</v>
      </c>
      <c r="E33" s="13">
        <v>1497</v>
      </c>
      <c r="F33" s="13">
        <v>3297</v>
      </c>
      <c r="G33" s="13">
        <v>3923</v>
      </c>
      <c r="H33" s="13">
        <v>2209</v>
      </c>
      <c r="I33" s="13">
        <v>2060</v>
      </c>
    </row>
    <row r="34" spans="1:9" ht="12.75">
      <c r="A34" s="13" t="s">
        <v>49</v>
      </c>
      <c r="B34" s="13" t="s">
        <v>79</v>
      </c>
      <c r="C34" s="13">
        <v>7205</v>
      </c>
      <c r="D34" s="13">
        <v>7902</v>
      </c>
      <c r="E34" s="13">
        <v>1051</v>
      </c>
      <c r="F34" s="13">
        <v>2033</v>
      </c>
      <c r="G34" s="13">
        <v>2434</v>
      </c>
      <c r="H34" s="13">
        <v>1383</v>
      </c>
      <c r="I34" s="13">
        <v>1001</v>
      </c>
    </row>
    <row r="35" spans="1:9" ht="12.75">
      <c r="A35" s="13" t="s">
        <v>76</v>
      </c>
      <c r="B35" s="13" t="s">
        <v>84</v>
      </c>
      <c r="C35" s="13">
        <v>6618</v>
      </c>
      <c r="D35" s="13">
        <v>7532</v>
      </c>
      <c r="E35" s="13">
        <v>1295</v>
      </c>
      <c r="F35" s="13">
        <v>1969</v>
      </c>
      <c r="G35" s="13">
        <v>2210</v>
      </c>
      <c r="H35" s="13">
        <v>1242</v>
      </c>
      <c r="I35" s="13">
        <v>816</v>
      </c>
    </row>
    <row r="36" spans="1:9" ht="12.75">
      <c r="A36" s="13" t="s">
        <v>9</v>
      </c>
      <c r="B36" s="13" t="s">
        <v>35</v>
      </c>
      <c r="C36" s="13">
        <v>8598</v>
      </c>
      <c r="D36" s="13">
        <v>9262</v>
      </c>
      <c r="E36" s="13">
        <v>1050</v>
      </c>
      <c r="F36" s="13">
        <v>2655</v>
      </c>
      <c r="G36" s="13">
        <v>2622</v>
      </c>
      <c r="H36" s="13">
        <v>1650</v>
      </c>
      <c r="I36" s="13">
        <v>1285</v>
      </c>
    </row>
    <row r="37" spans="1:9" ht="12.75">
      <c r="A37" s="13" t="s">
        <v>73</v>
      </c>
      <c r="B37" s="13" t="s">
        <v>78</v>
      </c>
      <c r="C37" s="13">
        <v>10348</v>
      </c>
      <c r="D37" s="13">
        <v>12123</v>
      </c>
      <c r="E37" s="13">
        <v>1573</v>
      </c>
      <c r="F37" s="13">
        <v>2847</v>
      </c>
      <c r="G37" s="13">
        <v>3783</v>
      </c>
      <c r="H37" s="13">
        <v>2267</v>
      </c>
      <c r="I37" s="13">
        <v>1653</v>
      </c>
    </row>
    <row r="38" spans="1:9" ht="12.75">
      <c r="A38" s="13" t="s">
        <v>29</v>
      </c>
      <c r="B38" s="13" t="s">
        <v>75</v>
      </c>
      <c r="C38" s="13">
        <v>6211</v>
      </c>
      <c r="D38" s="13">
        <v>7123</v>
      </c>
      <c r="E38" s="13">
        <v>834</v>
      </c>
      <c r="F38" s="13">
        <v>1626</v>
      </c>
      <c r="G38" s="13">
        <v>2145</v>
      </c>
      <c r="H38" s="13">
        <v>1232</v>
      </c>
      <c r="I38" s="13">
        <v>1286</v>
      </c>
    </row>
    <row r="39" spans="1:9" ht="12.75">
      <c r="A39" s="13" t="s">
        <v>68</v>
      </c>
      <c r="B39" s="13" t="s">
        <v>14</v>
      </c>
      <c r="C39" s="13">
        <v>12517</v>
      </c>
      <c r="D39" s="13">
        <v>13463</v>
      </c>
      <c r="E39" s="13">
        <v>1949</v>
      </c>
      <c r="F39" s="13">
        <v>3828</v>
      </c>
      <c r="G39" s="13">
        <v>3696</v>
      </c>
      <c r="H39" s="13">
        <v>2164</v>
      </c>
      <c r="I39" s="13">
        <v>1826</v>
      </c>
    </row>
    <row r="40" spans="1:9" ht="12.75">
      <c r="A40" s="13" t="s">
        <v>19</v>
      </c>
      <c r="B40" s="13" t="s">
        <v>81</v>
      </c>
      <c r="C40" s="13">
        <v>5846</v>
      </c>
      <c r="D40" s="13">
        <v>6093</v>
      </c>
      <c r="E40" s="13">
        <v>1060</v>
      </c>
      <c r="F40" s="13">
        <v>1791</v>
      </c>
      <c r="G40" s="13">
        <v>1674</v>
      </c>
      <c r="H40" s="13">
        <v>854</v>
      </c>
      <c r="I40" s="13">
        <v>714</v>
      </c>
    </row>
    <row r="41" spans="1:9" ht="12.75">
      <c r="A41" s="13" t="s">
        <v>48</v>
      </c>
      <c r="B41" s="13" t="s">
        <v>17</v>
      </c>
      <c r="C41" s="13">
        <v>6912</v>
      </c>
      <c r="D41" s="13">
        <v>7801</v>
      </c>
      <c r="E41" s="13">
        <v>966</v>
      </c>
      <c r="F41" s="13">
        <v>1913</v>
      </c>
      <c r="G41" s="13">
        <v>2389</v>
      </c>
      <c r="H41" s="13">
        <v>1423</v>
      </c>
      <c r="I41" s="13">
        <v>1110</v>
      </c>
    </row>
    <row r="42" spans="1:9" ht="12.75">
      <c r="A42" s="13" t="s">
        <v>59</v>
      </c>
      <c r="B42" s="13" t="s">
        <v>80</v>
      </c>
      <c r="C42" s="13">
        <v>7264</v>
      </c>
      <c r="D42" s="13">
        <v>7902</v>
      </c>
      <c r="E42" s="13">
        <v>908</v>
      </c>
      <c r="F42" s="13">
        <v>1888</v>
      </c>
      <c r="G42" s="13">
        <v>2598</v>
      </c>
      <c r="H42" s="13">
        <v>1415</v>
      </c>
      <c r="I42" s="13">
        <v>1093</v>
      </c>
    </row>
    <row r="43" spans="1:9" ht="12.75">
      <c r="A43" s="13" t="s">
        <v>63</v>
      </c>
      <c r="B43" s="13" t="s">
        <v>31</v>
      </c>
      <c r="C43" s="13">
        <v>6551</v>
      </c>
      <c r="D43" s="13">
        <v>6908</v>
      </c>
      <c r="E43" s="13">
        <v>1016</v>
      </c>
      <c r="F43" s="13">
        <v>1802</v>
      </c>
      <c r="G43" s="13">
        <v>2056</v>
      </c>
      <c r="H43" s="13">
        <v>1128</v>
      </c>
      <c r="I43" s="13">
        <v>906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2017-07-04T08:02:40Z</dcterms:modified>
  <cp:category/>
  <cp:version/>
  <cp:contentType/>
  <cp:contentStatus/>
</cp:coreProperties>
</file>