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<sst xmlns="http://schemas.openxmlformats.org/spreadsheetml/2006/main" count="201" uniqueCount="108">
  <si>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</si>
  <si>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</si>
  <si>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</si>
  <si>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</si>
  <si>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</si>
  <si>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</si>
  <si>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</si>
  <si>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</si>
  <si>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</si>
  <si>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</si>
  <si>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</si>
  <si>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</si>
  <si>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</si>
  <si>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</si>
  <si>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</si>
  <si>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</si>
  <si>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</si>
  <si>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</si>
  <si>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</si>
  <si>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</si>
  <si>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</si>
  <si>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</si>
  <si>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</si>
  <si>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</si>
  <si>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</si>
  <si>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</si>
  <si>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</si>
  <si>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</si>
  <si>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</si>
  <si>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</si>
  <si>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</si>
  <si>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</si>
  <si>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</si>
  <si>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</si>
  <si>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</si>
  <si>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</si>
  <si>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</si>
  <si>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</si>
  <si>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</si>
  <si>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</si>
  <si>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</si>
  <si>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</si>
  <si>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</si>
  <si>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</si>
  <si>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</si>
  <si>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</si>
  <si>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</si>
  <si>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</si>
  <si>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</si>
  <si>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</si>
  <si>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</si>
  <si>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</si>
  <si>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</si>
  <si>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</si>
  <si>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</si>
  <si>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</si>
  <si>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</si>
  <si>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</si>
  <si>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</si>
  <si>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</si>
  <si>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</si>
  <si>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</si>
  <si>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</si>
  <si>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</si>
  <si>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</si>
  <si>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</si>
  <si>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</si>
  <si>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</si>
  <si>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</si>
  <si>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</si>
  <si>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</si>
  <si>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</si>
  <si>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</si>
  <si>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</si>
  <si>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</si>
  <si>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</si>
  <si>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</si>
  <si>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</si>
  <si>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</si>
  <si>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</si>
  <si>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</si>
  <si>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</si>
  <si>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</si>
  <si>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</si>
  <si>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</si>
  <si>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</si>
  <si>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</si>
  <si>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</si>
  <si>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</si>
  <si>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</si>
  <si>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</si>
  <si>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</si>
  <si>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</si>
  <si>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</si>
  <si>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</si>
  <si>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</si>
  <si>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</si>
  <si>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</si>
  <si>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</si>
  <si>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</si>
  <si>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</si>
  <si>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</si>
  <si>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</si>
  <si>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</si>
  <si>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</si>
  <si>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</si>
  <si>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</si>
  <si>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31.07.2017</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</si>
</sst>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Neutru" xfId="53"/>
    <cellStyle name="Normal 2" xfId="54"/>
    <cellStyle name="Notă" xfId="55"/>
    <cellStyle name="Note 2" xfId="56"/>
    <cellStyle name="Percent" xfId="57"/>
    <cellStyle name="Currency" xfId="58"/>
    <cellStyle name="Currency [0]"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11580</v>
      </c>
      <c r="D7" s="9">
        <f>E7+G7+I7+K7+M7</f>
        <v>12036</v>
      </c>
      <c r="E7" s="9">
        <f>man!E2</f>
        <v>1933</v>
      </c>
      <c r="F7" s="10">
        <f>E7/D7*100</f>
        <v>16.060152874709203</v>
      </c>
      <c r="G7" s="9">
        <f>man!F2</f>
        <v>3111</v>
      </c>
      <c r="H7" s="10">
        <f>G7/D7*100</f>
        <v>25.847457627118644</v>
      </c>
      <c r="I7" s="9">
        <f>man!G2</f>
        <v>3633</v>
      </c>
      <c r="J7" s="10">
        <f>I7/D7*100</f>
        <v>30.184446660019944</v>
      </c>
      <c r="K7" s="9">
        <f>man!H2</f>
        <v>1949</v>
      </c>
      <c r="L7" s="10">
        <f>K7/D7*100</f>
        <v>16.19308740445331</v>
      </c>
      <c r="M7" s="9">
        <f>man!I2</f>
        <v>1410</v>
      </c>
      <c r="N7" s="10">
        <f>M7/D7*100</f>
        <v>11.714855433698904</v>
      </c>
      <c r="P7" s="16"/>
      <c r="Q7" s="15"/>
      <c r="R7" s="15"/>
    </row>
    <row r="8" spans="1:18" ht="12.75">
      <c r="A8" s="1" t="s">
        <v>47</v>
      </c>
      <c r="B8" s="3" t="s">
        <v>11</v>
      </c>
      <c r="C8" s="9">
        <f>man!C3</f>
        <v>10806</v>
      </c>
      <c r="D8" s="9">
        <f aca="true" t="shared" si="0" ref="D8:D48">E8+G8+I8+K8+M8</f>
        <v>11813</v>
      </c>
      <c r="E8" s="9">
        <f>man!E3</f>
        <v>1602</v>
      </c>
      <c r="F8" s="10">
        <f aca="true" t="shared" si="1" ref="F8:F48">E8/D8*100</f>
        <v>13.561330737323289</v>
      </c>
      <c r="G8" s="9">
        <f>man!F3</f>
        <v>2875</v>
      </c>
      <c r="H8" s="10">
        <f aca="true" t="shared" si="2" ref="H8:H48">G8/D8*100</f>
        <v>24.3375941759079</v>
      </c>
      <c r="I8" s="9">
        <f>man!G3</f>
        <v>3588</v>
      </c>
      <c r="J8" s="10">
        <f aca="true" t="shared" si="3" ref="J8:J48">I8/D8*100</f>
        <v>30.373317531533058</v>
      </c>
      <c r="K8" s="9">
        <f>man!H3</f>
        <v>2041</v>
      </c>
      <c r="L8" s="10">
        <f aca="true" t="shared" si="4" ref="L8:L48">K8/D8*100</f>
        <v>17.277575552357572</v>
      </c>
      <c r="M8" s="9">
        <f>man!I3</f>
        <v>1707</v>
      </c>
      <c r="N8" s="10">
        <f aca="true" t="shared" si="5" ref="N8:N48">M8/D8*100</f>
        <v>14.450182002878185</v>
      </c>
      <c r="P8" s="16"/>
      <c r="Q8" s="15"/>
      <c r="R8" s="15"/>
    </row>
    <row r="9" spans="1:18" ht="12.75">
      <c r="A9" s="1" t="s">
        <v>58</v>
      </c>
      <c r="B9" s="3" t="s">
        <v>13</v>
      </c>
      <c r="C9" s="9">
        <f>man!C4</f>
        <v>10603</v>
      </c>
      <c r="D9" s="9">
        <f t="shared" si="0"/>
        <v>11381</v>
      </c>
      <c r="E9" s="9">
        <f>man!E4</f>
        <v>1319</v>
      </c>
      <c r="F9" s="10">
        <f t="shared" si="1"/>
        <v>11.589491257358755</v>
      </c>
      <c r="G9" s="9">
        <f>man!F4</f>
        <v>2823</v>
      </c>
      <c r="H9" s="10">
        <f t="shared" si="2"/>
        <v>24.804498725946754</v>
      </c>
      <c r="I9" s="9">
        <f>man!G4</f>
        <v>3596</v>
      </c>
      <c r="J9" s="10">
        <f t="shared" si="3"/>
        <v>31.596520516650557</v>
      </c>
      <c r="K9" s="9">
        <f>man!H4</f>
        <v>2072</v>
      </c>
      <c r="L9" s="10">
        <f t="shared" si="4"/>
        <v>18.205781565767506</v>
      </c>
      <c r="M9" s="9">
        <f>man!I4</f>
        <v>1571</v>
      </c>
      <c r="N9" s="10">
        <f t="shared" si="5"/>
        <v>13.803707934276426</v>
      </c>
      <c r="P9" s="16"/>
      <c r="Q9" s="15"/>
      <c r="R9" s="15"/>
    </row>
    <row r="10" spans="1:18" ht="12.75">
      <c r="A10" s="1" t="s">
        <v>2</v>
      </c>
      <c r="B10" s="3" t="s">
        <v>62</v>
      </c>
      <c r="C10" s="9">
        <f>man!C5</f>
        <v>10395</v>
      </c>
      <c r="D10" s="9">
        <f t="shared" si="0"/>
        <v>11529</v>
      </c>
      <c r="E10" s="9">
        <f>man!E5</f>
        <v>1319</v>
      </c>
      <c r="F10" s="10">
        <f t="shared" si="1"/>
        <v>11.440714719403244</v>
      </c>
      <c r="G10" s="9">
        <f>man!F5</f>
        <v>2856</v>
      </c>
      <c r="H10" s="10">
        <f t="shared" si="2"/>
        <v>24.772313296903462</v>
      </c>
      <c r="I10" s="9">
        <f>man!G5</f>
        <v>3412</v>
      </c>
      <c r="J10" s="10">
        <f t="shared" si="3"/>
        <v>29.594934512967303</v>
      </c>
      <c r="K10" s="9">
        <f>man!H5</f>
        <v>2131</v>
      </c>
      <c r="L10" s="10">
        <f t="shared" si="4"/>
        <v>18.48382340185619</v>
      </c>
      <c r="M10" s="9">
        <f>man!I5</f>
        <v>1811</v>
      </c>
      <c r="N10" s="10">
        <f t="shared" si="5"/>
        <v>15.708214068869806</v>
      </c>
      <c r="P10" s="16"/>
      <c r="Q10" s="15"/>
      <c r="R10" s="15"/>
    </row>
    <row r="11" spans="1:18" ht="12.75">
      <c r="A11" s="1" t="s">
        <v>1</v>
      </c>
      <c r="B11" s="3" t="s">
        <v>60</v>
      </c>
      <c r="C11" s="9">
        <f>man!C6</f>
        <v>16026</v>
      </c>
      <c r="D11" s="9">
        <f t="shared" si="0"/>
        <v>16718</v>
      </c>
      <c r="E11" s="9">
        <f>man!E6</f>
        <v>2926</v>
      </c>
      <c r="F11" s="10">
        <f t="shared" si="1"/>
        <v>17.50209355186027</v>
      </c>
      <c r="G11" s="9">
        <f>man!F6</f>
        <v>4973</v>
      </c>
      <c r="H11" s="10">
        <f t="shared" si="2"/>
        <v>29.746381146070107</v>
      </c>
      <c r="I11" s="9">
        <f>man!G6</f>
        <v>4884</v>
      </c>
      <c r="J11" s="10">
        <f t="shared" si="3"/>
        <v>29.214020815887064</v>
      </c>
      <c r="K11" s="9">
        <f>man!H6</f>
        <v>2372</v>
      </c>
      <c r="L11" s="10">
        <f t="shared" si="4"/>
        <v>14.188300035889462</v>
      </c>
      <c r="M11" s="9">
        <f>man!I6</f>
        <v>1563</v>
      </c>
      <c r="N11" s="10">
        <f t="shared" si="5"/>
        <v>9.349204450293097</v>
      </c>
      <c r="P11" s="16"/>
      <c r="Q11" s="15"/>
      <c r="R11" s="15"/>
    </row>
    <row r="12" spans="1:18" ht="12.75">
      <c r="A12" s="1" t="s">
        <v>21</v>
      </c>
      <c r="B12" s="3" t="s">
        <v>70</v>
      </c>
      <c r="C12" s="9">
        <f>man!C7</f>
        <v>9348</v>
      </c>
      <c r="D12" s="9">
        <f t="shared" si="0"/>
        <v>10348</v>
      </c>
      <c r="E12" s="9">
        <f>man!E7</f>
        <v>1734</v>
      </c>
      <c r="F12" s="10">
        <f t="shared" si="1"/>
        <v>16.756861229223038</v>
      </c>
      <c r="G12" s="9">
        <f>man!F7</f>
        <v>2461</v>
      </c>
      <c r="H12" s="10">
        <f t="shared" si="2"/>
        <v>23.782373405488983</v>
      </c>
      <c r="I12" s="9">
        <f>man!G7</f>
        <v>2816</v>
      </c>
      <c r="J12" s="10">
        <f t="shared" si="3"/>
        <v>27.212988017008115</v>
      </c>
      <c r="K12" s="9">
        <f>man!H7</f>
        <v>1813</v>
      </c>
      <c r="L12" s="10">
        <f t="shared" si="4"/>
        <v>17.520293776575183</v>
      </c>
      <c r="M12" s="9">
        <f>man!I7</f>
        <v>1524</v>
      </c>
      <c r="N12" s="10">
        <f t="shared" si="5"/>
        <v>14.727483571704678</v>
      </c>
      <c r="P12" s="16"/>
      <c r="Q12" s="15"/>
      <c r="R12" s="15"/>
    </row>
    <row r="13" spans="1:18" ht="12.75">
      <c r="A13" s="1" t="s">
        <v>18</v>
      </c>
      <c r="B13" s="3" t="s">
        <v>37</v>
      </c>
      <c r="C13" s="9">
        <f>man!C8</f>
        <v>7577</v>
      </c>
      <c r="D13" s="9">
        <f t="shared" si="0"/>
        <v>8037</v>
      </c>
      <c r="E13" s="9">
        <f>man!E8</f>
        <v>1031</v>
      </c>
      <c r="F13" s="10">
        <f t="shared" si="1"/>
        <v>12.82816971506781</v>
      </c>
      <c r="G13" s="9">
        <f>man!F8</f>
        <v>1943</v>
      </c>
      <c r="H13" s="10">
        <f t="shared" si="2"/>
        <v>24.175687445564265</v>
      </c>
      <c r="I13" s="9">
        <f>man!G8</f>
        <v>2626</v>
      </c>
      <c r="J13" s="10">
        <f t="shared" si="3"/>
        <v>32.67388328978475</v>
      </c>
      <c r="K13" s="9">
        <f>man!H8</f>
        <v>1463</v>
      </c>
      <c r="L13" s="10">
        <f t="shared" si="4"/>
        <v>18.203309692671397</v>
      </c>
      <c r="M13" s="9">
        <f>man!I8</f>
        <v>974</v>
      </c>
      <c r="N13" s="10">
        <f t="shared" si="5"/>
        <v>12.118949856911783</v>
      </c>
      <c r="P13" s="16"/>
      <c r="Q13" s="15"/>
      <c r="R13" s="15"/>
    </row>
    <row r="14" spans="1:18" ht="12.75">
      <c r="A14" s="1" t="s">
        <v>22</v>
      </c>
      <c r="B14" s="3" t="s">
        <v>74</v>
      </c>
      <c r="C14" s="9">
        <f>man!C9</f>
        <v>9665</v>
      </c>
      <c r="D14" s="9">
        <f t="shared" si="0"/>
        <v>9951</v>
      </c>
      <c r="E14" s="9">
        <f>man!E9</f>
        <v>1133</v>
      </c>
      <c r="F14" s="10">
        <f t="shared" si="1"/>
        <v>11.38579037282685</v>
      </c>
      <c r="G14" s="9">
        <f>man!F9</f>
        <v>2818</v>
      </c>
      <c r="H14" s="10">
        <f t="shared" si="2"/>
        <v>28.318761933474022</v>
      </c>
      <c r="I14" s="9">
        <f>man!G9</f>
        <v>2857</v>
      </c>
      <c r="J14" s="10">
        <f t="shared" si="3"/>
        <v>28.710682343483068</v>
      </c>
      <c r="K14" s="9">
        <f>man!H9</f>
        <v>1674</v>
      </c>
      <c r="L14" s="10">
        <f t="shared" si="4"/>
        <v>16.822429906542055</v>
      </c>
      <c r="M14" s="9">
        <f>man!I9</f>
        <v>1469</v>
      </c>
      <c r="N14" s="10">
        <f t="shared" si="5"/>
        <v>14.762335443674</v>
      </c>
      <c r="P14" s="16"/>
      <c r="Q14" s="15"/>
      <c r="R14" s="15"/>
    </row>
    <row r="15" spans="1:18" ht="12.75">
      <c r="A15" s="1" t="s">
        <v>24</v>
      </c>
      <c r="B15" s="3" t="s">
        <v>71</v>
      </c>
      <c r="C15" s="9">
        <f>man!C10</f>
        <v>5871</v>
      </c>
      <c r="D15" s="9">
        <f t="shared" si="0"/>
        <v>6214</v>
      </c>
      <c r="E15" s="9">
        <f>man!E10</f>
        <v>733</v>
      </c>
      <c r="F15" s="10">
        <f t="shared" si="1"/>
        <v>11.795944641132925</v>
      </c>
      <c r="G15" s="9">
        <f>man!F10</f>
        <v>1420</v>
      </c>
      <c r="H15" s="10">
        <f t="shared" si="2"/>
        <v>22.851625362085613</v>
      </c>
      <c r="I15" s="9">
        <f>man!G10</f>
        <v>1981</v>
      </c>
      <c r="J15" s="10">
        <f t="shared" si="3"/>
        <v>31.879626649501127</v>
      </c>
      <c r="K15" s="9">
        <f>man!H10</f>
        <v>1099</v>
      </c>
      <c r="L15" s="10">
        <f t="shared" si="4"/>
        <v>17.68587061474091</v>
      </c>
      <c r="M15" s="9">
        <f>man!I10</f>
        <v>981</v>
      </c>
      <c r="N15" s="10">
        <f t="shared" si="5"/>
        <v>15.786932732539427</v>
      </c>
      <c r="P15" s="16"/>
      <c r="Q15" s="15"/>
      <c r="R15" s="15"/>
    </row>
    <row r="16" spans="1:18" ht="12.75">
      <c r="A16" s="1" t="s">
        <v>30</v>
      </c>
      <c r="B16" s="3" t="s">
        <v>45</v>
      </c>
      <c r="C16" s="9">
        <f>man!C11</f>
        <v>27418</v>
      </c>
      <c r="D16" s="9">
        <f t="shared" si="0"/>
        <v>28479</v>
      </c>
      <c r="E16" s="9">
        <f>man!E11</f>
        <v>2499</v>
      </c>
      <c r="F16" s="10">
        <f t="shared" si="1"/>
        <v>8.774886758664278</v>
      </c>
      <c r="G16" s="9">
        <f>man!F11</f>
        <v>8542</v>
      </c>
      <c r="H16" s="10">
        <f t="shared" si="2"/>
        <v>29.99403068927982</v>
      </c>
      <c r="I16" s="9">
        <f>man!G11</f>
        <v>8276</v>
      </c>
      <c r="J16" s="10">
        <f t="shared" si="3"/>
        <v>29.06000912953404</v>
      </c>
      <c r="K16" s="9">
        <f>man!H11</f>
        <v>4725</v>
      </c>
      <c r="L16" s="10">
        <f t="shared" si="4"/>
        <v>16.591172442852628</v>
      </c>
      <c r="M16" s="9">
        <f>man!I11</f>
        <v>4437</v>
      </c>
      <c r="N16" s="10">
        <f t="shared" si="5"/>
        <v>15.579900979669231</v>
      </c>
      <c r="P16" s="16"/>
      <c r="Q16" s="15"/>
      <c r="R16" s="15"/>
    </row>
    <row r="17" spans="1:18" ht="12.75">
      <c r="A17" s="1" t="s">
        <v>77</v>
      </c>
      <c r="B17" s="3" t="s">
        <v>16</v>
      </c>
      <c r="C17" s="9">
        <f>man!C12</f>
        <v>7014</v>
      </c>
      <c r="D17" s="9">
        <f t="shared" si="0"/>
        <v>7347</v>
      </c>
      <c r="E17" s="9">
        <f>man!E12</f>
        <v>943</v>
      </c>
      <c r="F17" s="10">
        <f t="shared" si="1"/>
        <v>12.835170818020961</v>
      </c>
      <c r="G17" s="9">
        <f>man!F12</f>
        <v>1786</v>
      </c>
      <c r="H17" s="10">
        <f t="shared" si="2"/>
        <v>24.30924186742888</v>
      </c>
      <c r="I17" s="9">
        <f>man!G12</f>
        <v>2276</v>
      </c>
      <c r="J17" s="10">
        <f t="shared" si="3"/>
        <v>30.978630733632773</v>
      </c>
      <c r="K17" s="9">
        <f>man!H12</f>
        <v>1285</v>
      </c>
      <c r="L17" s="10">
        <f t="shared" si="4"/>
        <v>17.490132026677554</v>
      </c>
      <c r="M17" s="9">
        <f>man!I12</f>
        <v>1057</v>
      </c>
      <c r="N17" s="10">
        <f t="shared" si="5"/>
        <v>14.386824554239826</v>
      </c>
      <c r="P17" s="16"/>
      <c r="Q17" s="15"/>
      <c r="R17" s="15"/>
    </row>
    <row r="18" spans="1:18" ht="12.75">
      <c r="A18" s="1" t="s">
        <v>64</v>
      </c>
      <c r="B18" s="3" t="s">
        <v>12</v>
      </c>
      <c r="C18" s="9">
        <f>man!C13</f>
        <v>5629</v>
      </c>
      <c r="D18" s="9">
        <f t="shared" si="0"/>
        <v>5991</v>
      </c>
      <c r="E18" s="9">
        <f>man!E13</f>
        <v>823</v>
      </c>
      <c r="F18" s="10">
        <f t="shared" si="1"/>
        <v>13.737272575529962</v>
      </c>
      <c r="G18" s="9">
        <f>man!F13</f>
        <v>1578</v>
      </c>
      <c r="H18" s="10">
        <f t="shared" si="2"/>
        <v>26.339509263895845</v>
      </c>
      <c r="I18" s="9">
        <f>man!G13</f>
        <v>1672</v>
      </c>
      <c r="J18" s="10">
        <f t="shared" si="3"/>
        <v>27.908529460857956</v>
      </c>
      <c r="K18" s="9">
        <f>man!H13</f>
        <v>1013</v>
      </c>
      <c r="L18" s="10">
        <f t="shared" si="4"/>
        <v>16.908696377900185</v>
      </c>
      <c r="M18" s="9">
        <f>man!I13</f>
        <v>905</v>
      </c>
      <c r="N18" s="10">
        <f t="shared" si="5"/>
        <v>15.105992321816059</v>
      </c>
      <c r="P18" s="16"/>
      <c r="Q18" s="15"/>
      <c r="R18" s="15"/>
    </row>
    <row r="19" spans="1:18" ht="12.75">
      <c r="A19" s="1" t="s">
        <v>38</v>
      </c>
      <c r="B19" s="3" t="s">
        <v>3</v>
      </c>
      <c r="C19" s="9">
        <f>man!C14</f>
        <v>4717</v>
      </c>
      <c r="D19" s="9">
        <f t="shared" si="0"/>
        <v>5028</v>
      </c>
      <c r="E19" s="9">
        <f>man!E14</f>
        <v>689</v>
      </c>
      <c r="F19" s="10">
        <f t="shared" si="1"/>
        <v>13.703261734287986</v>
      </c>
      <c r="G19" s="9">
        <f>man!F14</f>
        <v>1295</v>
      </c>
      <c r="H19" s="10">
        <f t="shared" si="2"/>
        <v>25.755767700875097</v>
      </c>
      <c r="I19" s="9">
        <f>man!G14</f>
        <v>1524</v>
      </c>
      <c r="J19" s="10">
        <f t="shared" si="3"/>
        <v>30.310262529832936</v>
      </c>
      <c r="K19" s="9">
        <f>man!H14</f>
        <v>819</v>
      </c>
      <c r="L19" s="10">
        <f t="shared" si="4"/>
        <v>16.288782816229116</v>
      </c>
      <c r="M19" s="9">
        <f>man!I14</f>
        <v>701</v>
      </c>
      <c r="N19" s="10">
        <f t="shared" si="5"/>
        <v>13.94192521877486</v>
      </c>
      <c r="P19" s="16"/>
      <c r="Q19" s="15"/>
      <c r="R19" s="15"/>
    </row>
    <row r="20" spans="1:18" ht="12.75">
      <c r="A20" s="1" t="s">
        <v>51</v>
      </c>
      <c r="B20" s="3" t="s">
        <v>43</v>
      </c>
      <c r="C20" s="9">
        <f>man!C15</f>
        <v>17034</v>
      </c>
      <c r="D20" s="9">
        <f t="shared" si="0"/>
        <v>17537</v>
      </c>
      <c r="E20" s="9">
        <f>man!E15</f>
        <v>2250</v>
      </c>
      <c r="F20" s="10">
        <f t="shared" si="1"/>
        <v>12.830016536465758</v>
      </c>
      <c r="G20" s="9">
        <f>man!F15</f>
        <v>4949</v>
      </c>
      <c r="H20" s="10">
        <f t="shared" si="2"/>
        <v>28.220334150652903</v>
      </c>
      <c r="I20" s="9">
        <f>man!G15</f>
        <v>5014</v>
      </c>
      <c r="J20" s="10">
        <f t="shared" si="3"/>
        <v>28.590979072817476</v>
      </c>
      <c r="K20" s="9">
        <f>man!H15</f>
        <v>2979</v>
      </c>
      <c r="L20" s="10">
        <f t="shared" si="4"/>
        <v>16.986941894280662</v>
      </c>
      <c r="M20" s="9">
        <f>man!I15</f>
        <v>2345</v>
      </c>
      <c r="N20" s="10">
        <f t="shared" si="5"/>
        <v>13.371728345783202</v>
      </c>
      <c r="P20" s="16"/>
      <c r="Q20" s="15"/>
      <c r="R20" s="15"/>
    </row>
    <row r="21" spans="1:18" ht="12.75">
      <c r="A21" s="1" t="s">
        <v>23</v>
      </c>
      <c r="B21" s="3" t="s">
        <v>40</v>
      </c>
      <c r="C21" s="9">
        <f>man!C16</f>
        <v>11092</v>
      </c>
      <c r="D21" s="9">
        <f t="shared" si="0"/>
        <v>11818</v>
      </c>
      <c r="E21" s="9">
        <f>man!E16</f>
        <v>1442</v>
      </c>
      <c r="F21" s="10">
        <f t="shared" si="1"/>
        <v>12.201726180402774</v>
      </c>
      <c r="G21" s="9">
        <f>man!F16</f>
        <v>2841</v>
      </c>
      <c r="H21" s="10">
        <f t="shared" si="2"/>
        <v>24.039600609240143</v>
      </c>
      <c r="I21" s="9">
        <f>man!G16</f>
        <v>3387</v>
      </c>
      <c r="J21" s="10">
        <f t="shared" si="3"/>
        <v>28.659671687256726</v>
      </c>
      <c r="K21" s="9">
        <f>man!H16</f>
        <v>2032</v>
      </c>
      <c r="L21" s="10">
        <f t="shared" si="4"/>
        <v>17.194110678625826</v>
      </c>
      <c r="M21" s="9">
        <f>man!I16</f>
        <v>2116</v>
      </c>
      <c r="N21" s="10">
        <f t="shared" si="5"/>
        <v>17.90489084447453</v>
      </c>
      <c r="P21" s="16"/>
      <c r="Q21" s="15"/>
      <c r="R21" s="15"/>
    </row>
    <row r="22" spans="1:18" ht="12.75">
      <c r="A22" s="1" t="s">
        <v>53</v>
      </c>
      <c r="B22" s="3" t="s">
        <v>4</v>
      </c>
      <c r="C22" s="9">
        <f>man!C17</f>
        <v>4592</v>
      </c>
      <c r="D22" s="9">
        <f t="shared" si="0"/>
        <v>4940</v>
      </c>
      <c r="E22" s="9">
        <f>man!E17</f>
        <v>572</v>
      </c>
      <c r="F22" s="10">
        <f t="shared" si="1"/>
        <v>11.578947368421053</v>
      </c>
      <c r="G22" s="9">
        <f>man!F17</f>
        <v>1416</v>
      </c>
      <c r="H22" s="10">
        <f t="shared" si="2"/>
        <v>28.663967611336034</v>
      </c>
      <c r="I22" s="9">
        <f>man!G17</f>
        <v>1517</v>
      </c>
      <c r="J22" s="10">
        <f t="shared" si="3"/>
        <v>30.708502024291494</v>
      </c>
      <c r="K22" s="9">
        <f>man!H17</f>
        <v>796</v>
      </c>
      <c r="L22" s="10">
        <f t="shared" si="4"/>
        <v>16.11336032388664</v>
      </c>
      <c r="M22" s="9">
        <f>man!I17</f>
        <v>639</v>
      </c>
      <c r="N22" s="10">
        <f t="shared" si="5"/>
        <v>12.935222672064778</v>
      </c>
      <c r="P22" s="16"/>
      <c r="Q22" s="15"/>
      <c r="R22" s="15"/>
    </row>
    <row r="23" spans="1:18" ht="12.75">
      <c r="A23" s="1" t="s">
        <v>8</v>
      </c>
      <c r="B23" s="3" t="s">
        <v>36</v>
      </c>
      <c r="C23" s="9">
        <f>man!C18</f>
        <v>11634</v>
      </c>
      <c r="D23" s="9">
        <f t="shared" si="0"/>
        <v>13050</v>
      </c>
      <c r="E23" s="9">
        <f>man!E18</f>
        <v>2202</v>
      </c>
      <c r="F23" s="10">
        <f t="shared" si="1"/>
        <v>16.873563218390807</v>
      </c>
      <c r="G23" s="9">
        <f>man!F18</f>
        <v>3472</v>
      </c>
      <c r="H23" s="10">
        <f t="shared" si="2"/>
        <v>26.60536398467433</v>
      </c>
      <c r="I23" s="9">
        <f>man!G18</f>
        <v>3505</v>
      </c>
      <c r="J23" s="10">
        <f t="shared" si="3"/>
        <v>26.85823754789272</v>
      </c>
      <c r="K23" s="9">
        <f>man!H18</f>
        <v>2062</v>
      </c>
      <c r="L23" s="10">
        <f t="shared" si="4"/>
        <v>15.800766283524903</v>
      </c>
      <c r="M23" s="9">
        <f>man!I18</f>
        <v>1809</v>
      </c>
      <c r="N23" s="10">
        <f t="shared" si="5"/>
        <v>13.86206896551724</v>
      </c>
      <c r="P23" s="16"/>
      <c r="Q23" s="15"/>
      <c r="R23" s="15"/>
    </row>
    <row r="24" spans="1:18" ht="12.75">
      <c r="A24" s="1" t="s">
        <v>69</v>
      </c>
      <c r="B24" s="3" t="s">
        <v>42</v>
      </c>
      <c r="C24" s="9">
        <f>man!C19</f>
        <v>12277</v>
      </c>
      <c r="D24" s="9">
        <f t="shared" si="0"/>
        <v>13361</v>
      </c>
      <c r="E24" s="9">
        <f>man!E19</f>
        <v>2142</v>
      </c>
      <c r="F24" s="10">
        <f t="shared" si="1"/>
        <v>16.03173415163536</v>
      </c>
      <c r="G24" s="9">
        <f>man!F19</f>
        <v>3634</v>
      </c>
      <c r="H24" s="10">
        <f t="shared" si="2"/>
        <v>27.198562981812742</v>
      </c>
      <c r="I24" s="9">
        <f>man!G19</f>
        <v>3758</v>
      </c>
      <c r="J24" s="10">
        <f t="shared" si="3"/>
        <v>28.126637227752415</v>
      </c>
      <c r="K24" s="9">
        <f>man!H19</f>
        <v>2095</v>
      </c>
      <c r="L24" s="10">
        <f t="shared" si="4"/>
        <v>15.67996407454532</v>
      </c>
      <c r="M24" s="9">
        <f>man!I19</f>
        <v>1732</v>
      </c>
      <c r="N24" s="10">
        <f t="shared" si="5"/>
        <v>12.963101564254172</v>
      </c>
      <c r="P24" s="16"/>
      <c r="Q24" s="15"/>
      <c r="R24" s="15"/>
    </row>
    <row r="25" spans="1:18" ht="12.75">
      <c r="A25" s="1" t="s">
        <v>6</v>
      </c>
      <c r="B25" s="3" t="s">
        <v>57</v>
      </c>
      <c r="C25" s="9">
        <f>man!C20</f>
        <v>7511</v>
      </c>
      <c r="D25" s="9">
        <f t="shared" si="0"/>
        <v>8658</v>
      </c>
      <c r="E25" s="9">
        <f>man!E20</f>
        <v>1025</v>
      </c>
      <c r="F25" s="10">
        <f t="shared" si="1"/>
        <v>11.838761838761839</v>
      </c>
      <c r="G25" s="9">
        <f>man!F20</f>
        <v>2186</v>
      </c>
      <c r="H25" s="10">
        <f t="shared" si="2"/>
        <v>25.248325248325248</v>
      </c>
      <c r="I25" s="9">
        <f>man!G20</f>
        <v>2597</v>
      </c>
      <c r="J25" s="10">
        <f t="shared" si="3"/>
        <v>29.995379995379995</v>
      </c>
      <c r="K25" s="9">
        <f>man!H20</f>
        <v>1586</v>
      </c>
      <c r="L25" s="10">
        <f t="shared" si="4"/>
        <v>18.31831831831832</v>
      </c>
      <c r="M25" s="9">
        <f>man!I20</f>
        <v>1264</v>
      </c>
      <c r="N25" s="10">
        <f t="shared" si="5"/>
        <v>14.5992145992146</v>
      </c>
      <c r="P25" s="16"/>
      <c r="Q25" s="15"/>
      <c r="R25" s="15"/>
    </row>
    <row r="26" spans="1:18" ht="12.75">
      <c r="A26" s="1" t="s">
        <v>10</v>
      </c>
      <c r="B26" s="3" t="s">
        <v>65</v>
      </c>
      <c r="C26" s="9">
        <f>man!C21</f>
        <v>3169</v>
      </c>
      <c r="D26" s="9">
        <f t="shared" si="0"/>
        <v>3329</v>
      </c>
      <c r="E26" s="9">
        <f>man!E21</f>
        <v>655</v>
      </c>
      <c r="F26" s="10">
        <f t="shared" si="1"/>
        <v>19.675578251727245</v>
      </c>
      <c r="G26" s="9">
        <f>man!F21</f>
        <v>854</v>
      </c>
      <c r="H26" s="10">
        <f t="shared" si="2"/>
        <v>25.653349354160408</v>
      </c>
      <c r="I26" s="9">
        <f>man!G21</f>
        <v>878</v>
      </c>
      <c r="J26" s="10">
        <f t="shared" si="3"/>
        <v>26.37428657254431</v>
      </c>
      <c r="K26" s="9">
        <f>man!H21</f>
        <v>477</v>
      </c>
      <c r="L26" s="10">
        <f t="shared" si="4"/>
        <v>14.328627215379994</v>
      </c>
      <c r="M26" s="9">
        <f>man!I21</f>
        <v>465</v>
      </c>
      <c r="N26" s="10">
        <f t="shared" si="5"/>
        <v>13.968158606188045</v>
      </c>
      <c r="P26" s="16"/>
      <c r="Q26" s="15"/>
      <c r="R26" s="15"/>
    </row>
    <row r="27" spans="1:18" ht="12.75">
      <c r="A27" s="1" t="s">
        <v>61</v>
      </c>
      <c r="B27" s="3" t="s">
        <v>25</v>
      </c>
      <c r="C27" s="9">
        <f>man!C22</f>
        <v>6456</v>
      </c>
      <c r="D27" s="9">
        <f t="shared" si="0"/>
        <v>6684</v>
      </c>
      <c r="E27" s="9">
        <f>man!E22</f>
        <v>1090</v>
      </c>
      <c r="F27" s="10">
        <f t="shared" si="1"/>
        <v>16.307600239377617</v>
      </c>
      <c r="G27" s="9">
        <f>man!F22</f>
        <v>2022</v>
      </c>
      <c r="H27" s="10">
        <f t="shared" si="2"/>
        <v>30.251346499102333</v>
      </c>
      <c r="I27" s="9">
        <f>man!G22</f>
        <v>1910</v>
      </c>
      <c r="J27" s="10">
        <f t="shared" si="3"/>
        <v>28.575703171753442</v>
      </c>
      <c r="K27" s="9">
        <f>man!H22</f>
        <v>967</v>
      </c>
      <c r="L27" s="10">
        <f t="shared" si="4"/>
        <v>14.467384799521243</v>
      </c>
      <c r="M27" s="9">
        <f>man!I22</f>
        <v>695</v>
      </c>
      <c r="N27" s="10">
        <f t="shared" si="5"/>
        <v>10.397965290245361</v>
      </c>
      <c r="P27" s="16"/>
      <c r="Q27" s="15"/>
      <c r="R27" s="15"/>
    </row>
    <row r="28" spans="1:18" ht="12.75">
      <c r="A28" s="1" t="s">
        <v>27</v>
      </c>
      <c r="B28" s="3" t="s">
        <v>41</v>
      </c>
      <c r="C28" s="9">
        <f>man!C23</f>
        <v>8836</v>
      </c>
      <c r="D28" s="9">
        <f t="shared" si="0"/>
        <v>10474</v>
      </c>
      <c r="E28" s="9">
        <f>man!E23</f>
        <v>1156</v>
      </c>
      <c r="F28" s="10">
        <f t="shared" si="1"/>
        <v>11.036853160206226</v>
      </c>
      <c r="G28" s="9">
        <f>man!F23</f>
        <v>2858</v>
      </c>
      <c r="H28" s="10">
        <f t="shared" si="2"/>
        <v>27.28661447393546</v>
      </c>
      <c r="I28" s="9">
        <f>man!G23</f>
        <v>3321</v>
      </c>
      <c r="J28" s="10">
        <f t="shared" si="3"/>
        <v>31.707084208516328</v>
      </c>
      <c r="K28" s="9">
        <f>man!H23</f>
        <v>1803</v>
      </c>
      <c r="L28" s="10">
        <f t="shared" si="4"/>
        <v>17.214053847622683</v>
      </c>
      <c r="M28" s="9">
        <f>man!I23</f>
        <v>1336</v>
      </c>
      <c r="N28" s="10">
        <f t="shared" si="5"/>
        <v>12.755394309719307</v>
      </c>
      <c r="P28" s="16"/>
      <c r="Q28" s="15"/>
      <c r="R28" s="15"/>
    </row>
    <row r="29" spans="1:18" ht="12.75">
      <c r="A29" s="1" t="s">
        <v>46</v>
      </c>
      <c r="B29" s="3" t="s">
        <v>56</v>
      </c>
      <c r="C29" s="9">
        <f>man!C24</f>
        <v>8790</v>
      </c>
      <c r="D29" s="9">
        <f t="shared" si="0"/>
        <v>9326</v>
      </c>
      <c r="E29" s="9">
        <f>man!E24</f>
        <v>1096</v>
      </c>
      <c r="F29" s="10">
        <f t="shared" si="1"/>
        <v>11.752090928586746</v>
      </c>
      <c r="G29" s="9">
        <f>man!F24</f>
        <v>2213</v>
      </c>
      <c r="H29" s="10">
        <f t="shared" si="2"/>
        <v>23.729358781900064</v>
      </c>
      <c r="I29" s="9">
        <f>man!G24</f>
        <v>2701</v>
      </c>
      <c r="J29" s="10">
        <f t="shared" si="3"/>
        <v>28.962041604117523</v>
      </c>
      <c r="K29" s="9">
        <f>man!H24</f>
        <v>1748</v>
      </c>
      <c r="L29" s="10">
        <f t="shared" si="4"/>
        <v>18.74329830581171</v>
      </c>
      <c r="M29" s="9">
        <f>man!I24</f>
        <v>1568</v>
      </c>
      <c r="N29" s="10">
        <f t="shared" si="5"/>
        <v>16.81321037958396</v>
      </c>
      <c r="P29" s="16"/>
      <c r="Q29" s="15"/>
      <c r="R29" s="15"/>
    </row>
    <row r="30" spans="1:18" ht="12.75">
      <c r="A30" s="1" t="s">
        <v>5</v>
      </c>
      <c r="B30" s="3" t="s">
        <v>33</v>
      </c>
      <c r="C30" s="9">
        <f>man!C25</f>
        <v>4204</v>
      </c>
      <c r="D30" s="9">
        <f t="shared" si="0"/>
        <v>4553</v>
      </c>
      <c r="E30" s="9">
        <f>man!E25</f>
        <v>570</v>
      </c>
      <c r="F30" s="10">
        <f t="shared" si="1"/>
        <v>12.51921809795739</v>
      </c>
      <c r="G30" s="9">
        <f>man!F25</f>
        <v>1114</v>
      </c>
      <c r="H30" s="10">
        <f t="shared" si="2"/>
        <v>24.46738414232374</v>
      </c>
      <c r="I30" s="9">
        <f>man!G25</f>
        <v>1417</v>
      </c>
      <c r="J30" s="10">
        <f t="shared" si="3"/>
        <v>31.122336920711618</v>
      </c>
      <c r="K30" s="9">
        <f>man!H25</f>
        <v>820</v>
      </c>
      <c r="L30" s="10">
        <f t="shared" si="4"/>
        <v>18.010103228640457</v>
      </c>
      <c r="M30" s="9">
        <f>man!I25</f>
        <v>632</v>
      </c>
      <c r="N30" s="10">
        <f t="shared" si="5"/>
        <v>13.88095761036679</v>
      </c>
      <c r="P30" s="16"/>
      <c r="Q30" s="15"/>
      <c r="R30" s="15"/>
    </row>
    <row r="31" spans="1:18" ht="12.75">
      <c r="A31" s="1" t="s">
        <v>83</v>
      </c>
      <c r="B31" s="3" t="s">
        <v>44</v>
      </c>
      <c r="C31" s="9">
        <f>man!C26</f>
        <v>15346</v>
      </c>
      <c r="D31" s="9">
        <f t="shared" si="0"/>
        <v>17029</v>
      </c>
      <c r="E31" s="9">
        <f>man!E26</f>
        <v>2213</v>
      </c>
      <c r="F31" s="10">
        <f t="shared" si="1"/>
        <v>12.995478301720595</v>
      </c>
      <c r="G31" s="9">
        <f>man!F26</f>
        <v>4777</v>
      </c>
      <c r="H31" s="10">
        <f t="shared" si="2"/>
        <v>28.05214633859886</v>
      </c>
      <c r="I31" s="9">
        <f>man!G26</f>
        <v>5195</v>
      </c>
      <c r="J31" s="10">
        <f t="shared" si="3"/>
        <v>30.50678254741911</v>
      </c>
      <c r="K31" s="9">
        <f>man!H26</f>
        <v>2721</v>
      </c>
      <c r="L31" s="10">
        <f t="shared" si="4"/>
        <v>15.97862469904281</v>
      </c>
      <c r="M31" s="9">
        <f>man!I26</f>
        <v>2123</v>
      </c>
      <c r="N31" s="10">
        <f t="shared" si="5"/>
        <v>12.466968113218627</v>
      </c>
      <c r="P31" s="16"/>
      <c r="Q31" s="15"/>
      <c r="R31" s="15"/>
    </row>
    <row r="32" spans="1:18" ht="12.75">
      <c r="A32" s="1" t="s">
        <v>67</v>
      </c>
      <c r="B32" s="3" t="s">
        <v>50</v>
      </c>
      <c r="C32" s="9">
        <f>man!C27</f>
        <v>5526</v>
      </c>
      <c r="D32" s="9">
        <f t="shared" si="0"/>
        <v>5791</v>
      </c>
      <c r="E32" s="9">
        <f>man!E27</f>
        <v>666</v>
      </c>
      <c r="F32" s="10">
        <f t="shared" si="1"/>
        <v>11.500604386116388</v>
      </c>
      <c r="G32" s="9">
        <f>man!F27</f>
        <v>1896</v>
      </c>
      <c r="H32" s="10">
        <f t="shared" si="2"/>
        <v>32.740459333448456</v>
      </c>
      <c r="I32" s="9">
        <f>man!G27</f>
        <v>1859</v>
      </c>
      <c r="J32" s="10">
        <f t="shared" si="3"/>
        <v>32.1015368675531</v>
      </c>
      <c r="K32" s="9">
        <f>man!H27</f>
        <v>815</v>
      </c>
      <c r="L32" s="10">
        <f t="shared" si="4"/>
        <v>14.073562424451735</v>
      </c>
      <c r="M32" s="9">
        <f>man!I27</f>
        <v>555</v>
      </c>
      <c r="N32" s="10">
        <f t="shared" si="5"/>
        <v>9.583836988430324</v>
      </c>
      <c r="P32" s="16"/>
      <c r="Q32" s="15"/>
      <c r="R32" s="15"/>
    </row>
    <row r="33" spans="1:18" ht="12.75">
      <c r="A33" s="1" t="s">
        <v>26</v>
      </c>
      <c r="B33" s="3" t="s">
        <v>34</v>
      </c>
      <c r="C33" s="9">
        <f>man!C28</f>
        <v>12945</v>
      </c>
      <c r="D33" s="9">
        <f t="shared" si="0"/>
        <v>14278</v>
      </c>
      <c r="E33" s="9">
        <f>man!E28</f>
        <v>2077</v>
      </c>
      <c r="F33" s="10">
        <f t="shared" si="1"/>
        <v>14.546855301863006</v>
      </c>
      <c r="G33" s="9">
        <f>man!F28</f>
        <v>3614</v>
      </c>
      <c r="H33" s="10">
        <f t="shared" si="2"/>
        <v>25.311668300882477</v>
      </c>
      <c r="I33" s="9">
        <f>man!G28</f>
        <v>4164</v>
      </c>
      <c r="J33" s="10">
        <f t="shared" si="3"/>
        <v>29.163748424149038</v>
      </c>
      <c r="K33" s="9">
        <f>man!H28</f>
        <v>2447</v>
      </c>
      <c r="L33" s="10">
        <f t="shared" si="4"/>
        <v>17.13825465751506</v>
      </c>
      <c r="M33" s="9">
        <f>man!I28</f>
        <v>1976</v>
      </c>
      <c r="N33" s="10">
        <f t="shared" si="5"/>
        <v>13.83947331559042</v>
      </c>
      <c r="P33" s="16"/>
      <c r="Q33" s="15"/>
      <c r="R33" s="15"/>
    </row>
    <row r="34" spans="1:18" ht="12.75">
      <c r="A34" s="1" t="s">
        <v>20</v>
      </c>
      <c r="B34" s="3" t="s">
        <v>15</v>
      </c>
      <c r="C34" s="9">
        <f>man!C29</f>
        <v>6651</v>
      </c>
      <c r="D34" s="9">
        <f t="shared" si="0"/>
        <v>6903</v>
      </c>
      <c r="E34" s="9">
        <f>man!E29</f>
        <v>1101</v>
      </c>
      <c r="F34" s="10">
        <f t="shared" si="1"/>
        <v>15.949587136027816</v>
      </c>
      <c r="G34" s="9">
        <f>man!F29</f>
        <v>1868</v>
      </c>
      <c r="H34" s="10">
        <f t="shared" si="2"/>
        <v>27.060698247138927</v>
      </c>
      <c r="I34" s="9">
        <f>man!G29</f>
        <v>2060</v>
      </c>
      <c r="J34" s="10">
        <f t="shared" si="3"/>
        <v>29.84209763870781</v>
      </c>
      <c r="K34" s="9">
        <f>man!H29</f>
        <v>1065</v>
      </c>
      <c r="L34" s="10">
        <f t="shared" si="4"/>
        <v>15.428074750108648</v>
      </c>
      <c r="M34" s="9">
        <f>man!I29</f>
        <v>809</v>
      </c>
      <c r="N34" s="10">
        <f t="shared" si="5"/>
        <v>11.719542228016804</v>
      </c>
      <c r="P34" s="16"/>
      <c r="Q34" s="15"/>
      <c r="R34" s="15"/>
    </row>
    <row r="35" spans="1:18" ht="12.75">
      <c r="A35" s="1" t="s">
        <v>82</v>
      </c>
      <c r="B35" s="3" t="s">
        <v>54</v>
      </c>
      <c r="C35" s="9">
        <f>man!C30</f>
        <v>10706</v>
      </c>
      <c r="D35" s="9">
        <f t="shared" si="0"/>
        <v>11463</v>
      </c>
      <c r="E35" s="9">
        <f>man!E30</f>
        <v>1295</v>
      </c>
      <c r="F35" s="10">
        <f t="shared" si="1"/>
        <v>11.297217133385676</v>
      </c>
      <c r="G35" s="9">
        <f>man!F30</f>
        <v>2863</v>
      </c>
      <c r="H35" s="10">
        <f t="shared" si="2"/>
        <v>24.97600977056617</v>
      </c>
      <c r="I35" s="9">
        <f>man!G30</f>
        <v>3582</v>
      </c>
      <c r="J35" s="10">
        <f t="shared" si="3"/>
        <v>31.2483643025386</v>
      </c>
      <c r="K35" s="9">
        <f>man!H30</f>
        <v>2107</v>
      </c>
      <c r="L35" s="10">
        <f t="shared" si="4"/>
        <v>18.38087760621129</v>
      </c>
      <c r="M35" s="9">
        <f>man!I30</f>
        <v>1616</v>
      </c>
      <c r="N35" s="10">
        <f t="shared" si="5"/>
        <v>14.097531187298266</v>
      </c>
      <c r="P35" s="16"/>
      <c r="Q35" s="15"/>
      <c r="R35" s="15"/>
    </row>
    <row r="36" spans="1:18" ht="12.75">
      <c r="A36" s="1" t="s">
        <v>32</v>
      </c>
      <c r="B36" s="3" t="s">
        <v>52</v>
      </c>
      <c r="C36" s="9">
        <f>man!C31</f>
        <v>8439</v>
      </c>
      <c r="D36" s="9">
        <f t="shared" si="0"/>
        <v>9246</v>
      </c>
      <c r="E36" s="9">
        <f>man!E31</f>
        <v>966</v>
      </c>
      <c r="F36" s="10">
        <f t="shared" si="1"/>
        <v>10.44776119402985</v>
      </c>
      <c r="G36" s="9">
        <f>man!F31</f>
        <v>2075</v>
      </c>
      <c r="H36" s="10">
        <f t="shared" si="2"/>
        <v>22.442137140385032</v>
      </c>
      <c r="I36" s="9">
        <f>man!G31</f>
        <v>2923</v>
      </c>
      <c r="J36" s="10">
        <f t="shared" si="3"/>
        <v>31.613670776552024</v>
      </c>
      <c r="K36" s="9">
        <f>man!H31</f>
        <v>1827</v>
      </c>
      <c r="L36" s="10">
        <f t="shared" si="4"/>
        <v>19.759896171317326</v>
      </c>
      <c r="M36" s="9">
        <f>man!I31</f>
        <v>1455</v>
      </c>
      <c r="N36" s="10">
        <f t="shared" si="5"/>
        <v>15.73653471771577</v>
      </c>
      <c r="P36" s="16"/>
      <c r="Q36" s="15"/>
      <c r="R36" s="15"/>
    </row>
    <row r="37" spans="1:18" ht="12.75">
      <c r="A37" s="1" t="s">
        <v>0</v>
      </c>
      <c r="B37" s="3" t="s">
        <v>55</v>
      </c>
      <c r="C37" s="9">
        <f>man!C32</f>
        <v>7990</v>
      </c>
      <c r="D37" s="9">
        <f t="shared" si="0"/>
        <v>8532</v>
      </c>
      <c r="E37" s="9">
        <f>man!E32</f>
        <v>1262</v>
      </c>
      <c r="F37" s="10">
        <f t="shared" si="1"/>
        <v>14.791373652133148</v>
      </c>
      <c r="G37" s="9">
        <f>man!F32</f>
        <v>2296</v>
      </c>
      <c r="H37" s="10">
        <f t="shared" si="2"/>
        <v>26.910454758556025</v>
      </c>
      <c r="I37" s="9">
        <f>man!G32</f>
        <v>2603</v>
      </c>
      <c r="J37" s="10">
        <f t="shared" si="3"/>
        <v>30.50867323019222</v>
      </c>
      <c r="K37" s="9">
        <f>man!H32</f>
        <v>1386</v>
      </c>
      <c r="L37" s="10">
        <f t="shared" si="4"/>
        <v>16.244725738396625</v>
      </c>
      <c r="M37" s="9">
        <f>man!I32</f>
        <v>985</v>
      </c>
      <c r="N37" s="10">
        <f t="shared" si="5"/>
        <v>11.544772620721988</v>
      </c>
      <c r="P37" s="16"/>
      <c r="Q37" s="15"/>
      <c r="R37" s="15"/>
    </row>
    <row r="38" spans="1:18" ht="12.75">
      <c r="A38" s="1" t="s">
        <v>72</v>
      </c>
      <c r="B38" s="3" t="s">
        <v>28</v>
      </c>
      <c r="C38" s="9">
        <f>man!C33</f>
        <v>12119</v>
      </c>
      <c r="D38" s="9">
        <f t="shared" si="0"/>
        <v>13014</v>
      </c>
      <c r="E38" s="9">
        <f>man!E33</f>
        <v>1480</v>
      </c>
      <c r="F38" s="10">
        <f t="shared" si="1"/>
        <v>11.372368218841247</v>
      </c>
      <c r="G38" s="9">
        <f>man!F33</f>
        <v>3318</v>
      </c>
      <c r="H38" s="10">
        <f t="shared" si="2"/>
        <v>25.49562010142923</v>
      </c>
      <c r="I38" s="9">
        <f>man!G33</f>
        <v>3894</v>
      </c>
      <c r="J38" s="10">
        <f t="shared" si="3"/>
        <v>29.92162286768096</v>
      </c>
      <c r="K38" s="9">
        <f>man!H33</f>
        <v>2255</v>
      </c>
      <c r="L38" s="10">
        <f t="shared" si="4"/>
        <v>17.327493468572307</v>
      </c>
      <c r="M38" s="9">
        <f>man!I33</f>
        <v>2067</v>
      </c>
      <c r="N38" s="10">
        <f t="shared" si="5"/>
        <v>15.882895343476255</v>
      </c>
      <c r="P38" s="16"/>
      <c r="Q38" s="15"/>
      <c r="R38" s="15"/>
    </row>
    <row r="39" spans="1:18" ht="12.75">
      <c r="A39" s="1" t="s">
        <v>49</v>
      </c>
      <c r="B39" s="3" t="s">
        <v>79</v>
      </c>
      <c r="C39" s="9">
        <f>man!C34</f>
        <v>7210</v>
      </c>
      <c r="D39" s="9">
        <f t="shared" si="0"/>
        <v>7912</v>
      </c>
      <c r="E39" s="9">
        <f>man!E34</f>
        <v>1052</v>
      </c>
      <c r="F39" s="10">
        <f t="shared" si="1"/>
        <v>13.296258847320525</v>
      </c>
      <c r="G39" s="9">
        <f>man!F34</f>
        <v>2033</v>
      </c>
      <c r="H39" s="10">
        <f t="shared" si="2"/>
        <v>25.695146612740142</v>
      </c>
      <c r="I39" s="9">
        <f>man!G34</f>
        <v>2422</v>
      </c>
      <c r="J39" s="10">
        <f t="shared" si="3"/>
        <v>30.611729019211324</v>
      </c>
      <c r="K39" s="9">
        <f>man!H34</f>
        <v>1388</v>
      </c>
      <c r="L39" s="10">
        <f t="shared" si="4"/>
        <v>17.542972699696662</v>
      </c>
      <c r="M39" s="9">
        <f>man!I34</f>
        <v>1017</v>
      </c>
      <c r="N39" s="10">
        <f t="shared" si="5"/>
        <v>12.853892821031346</v>
      </c>
      <c r="P39" s="16"/>
      <c r="Q39" s="15"/>
      <c r="R39" s="15"/>
    </row>
    <row r="40" spans="1:18" ht="12.75">
      <c r="A40" s="1" t="s">
        <v>76</v>
      </c>
      <c r="B40" s="3" t="s">
        <v>84</v>
      </c>
      <c r="C40" s="9">
        <f>man!C35</f>
        <v>6624</v>
      </c>
      <c r="D40" s="9">
        <f t="shared" si="0"/>
        <v>7536</v>
      </c>
      <c r="E40" s="9">
        <f>man!E35</f>
        <v>1285</v>
      </c>
      <c r="F40" s="10">
        <f t="shared" si="1"/>
        <v>17.051486199575372</v>
      </c>
      <c r="G40" s="9">
        <f>man!F35</f>
        <v>1970</v>
      </c>
      <c r="H40" s="10">
        <f t="shared" si="2"/>
        <v>26.1411889596603</v>
      </c>
      <c r="I40" s="9">
        <f>man!G35</f>
        <v>2206</v>
      </c>
      <c r="J40" s="10">
        <f t="shared" si="3"/>
        <v>29.272823779193207</v>
      </c>
      <c r="K40" s="9">
        <f>man!H35</f>
        <v>1255</v>
      </c>
      <c r="L40" s="10">
        <f t="shared" si="4"/>
        <v>16.65339702760085</v>
      </c>
      <c r="M40" s="9">
        <f>man!I35</f>
        <v>820</v>
      </c>
      <c r="N40" s="10">
        <f t="shared" si="5"/>
        <v>10.881104033970276</v>
      </c>
      <c r="P40" s="16"/>
      <c r="Q40" s="15"/>
      <c r="R40" s="15"/>
    </row>
    <row r="41" spans="1:18" ht="12.75">
      <c r="A41" s="1" t="s">
        <v>9</v>
      </c>
      <c r="B41" s="3" t="s">
        <v>35</v>
      </c>
      <c r="C41" s="9">
        <f>man!C36</f>
        <v>8617</v>
      </c>
      <c r="D41" s="9">
        <f t="shared" si="0"/>
        <v>9279</v>
      </c>
      <c r="E41" s="9">
        <f>man!E36</f>
        <v>1040</v>
      </c>
      <c r="F41" s="10">
        <f t="shared" si="1"/>
        <v>11.208104321586378</v>
      </c>
      <c r="G41" s="9">
        <f>man!F36</f>
        <v>2666</v>
      </c>
      <c r="H41" s="10">
        <f t="shared" si="2"/>
        <v>28.731544347451234</v>
      </c>
      <c r="I41" s="9">
        <f>man!G36</f>
        <v>2614</v>
      </c>
      <c r="J41" s="10">
        <f t="shared" si="3"/>
        <v>28.171139131371913</v>
      </c>
      <c r="K41" s="9">
        <f>man!H36</f>
        <v>1666</v>
      </c>
      <c r="L41" s="10">
        <f t="shared" si="4"/>
        <v>17.954520961310486</v>
      </c>
      <c r="M41" s="9">
        <f>man!I36</f>
        <v>1293</v>
      </c>
      <c r="N41" s="10">
        <f t="shared" si="5"/>
        <v>13.934691238279987</v>
      </c>
      <c r="P41" s="16"/>
      <c r="Q41" s="15"/>
      <c r="R41" s="15"/>
    </row>
    <row r="42" spans="1:18" ht="12.75">
      <c r="A42" s="1" t="s">
        <v>73</v>
      </c>
      <c r="B42" s="3" t="s">
        <v>78</v>
      </c>
      <c r="C42" s="9">
        <f>man!C37</f>
        <v>10349</v>
      </c>
      <c r="D42" s="9">
        <f t="shared" si="0"/>
        <v>12119</v>
      </c>
      <c r="E42" s="9">
        <f>man!E37</f>
        <v>1555</v>
      </c>
      <c r="F42" s="10">
        <f t="shared" si="1"/>
        <v>12.831091674230546</v>
      </c>
      <c r="G42" s="9">
        <f>man!F37</f>
        <v>2837</v>
      </c>
      <c r="H42" s="10">
        <f t="shared" si="2"/>
        <v>23.4095222378084</v>
      </c>
      <c r="I42" s="9">
        <f>man!G37</f>
        <v>3762</v>
      </c>
      <c r="J42" s="10">
        <f t="shared" si="3"/>
        <v>31.042165195148115</v>
      </c>
      <c r="K42" s="9">
        <f>man!H37</f>
        <v>2295</v>
      </c>
      <c r="L42" s="10">
        <f t="shared" si="4"/>
        <v>18.93720604010232</v>
      </c>
      <c r="M42" s="9">
        <f>man!I37</f>
        <v>1670</v>
      </c>
      <c r="N42" s="10">
        <f t="shared" si="5"/>
        <v>13.78001485271062</v>
      </c>
      <c r="P42" s="16"/>
      <c r="Q42" s="15"/>
      <c r="R42" s="15"/>
    </row>
    <row r="43" spans="1:18" ht="12.75">
      <c r="A43" s="1" t="s">
        <v>29</v>
      </c>
      <c r="B43" s="3" t="s">
        <v>75</v>
      </c>
      <c r="C43" s="9">
        <f>man!C38</f>
        <v>6226</v>
      </c>
      <c r="D43" s="9">
        <f t="shared" si="0"/>
        <v>7139</v>
      </c>
      <c r="E43" s="9">
        <f>man!E38</f>
        <v>826</v>
      </c>
      <c r="F43" s="10">
        <f t="shared" si="1"/>
        <v>11.570247933884298</v>
      </c>
      <c r="G43" s="9">
        <f>man!F38</f>
        <v>1624</v>
      </c>
      <c r="H43" s="10">
        <f t="shared" si="2"/>
        <v>22.748284073399635</v>
      </c>
      <c r="I43" s="9">
        <f>man!G38</f>
        <v>2142</v>
      </c>
      <c r="J43" s="10">
        <f t="shared" si="3"/>
        <v>30.004202269225384</v>
      </c>
      <c r="K43" s="9">
        <f>man!H38</f>
        <v>1259</v>
      </c>
      <c r="L43" s="10">
        <f t="shared" si="4"/>
        <v>17.635523182518558</v>
      </c>
      <c r="M43" s="9">
        <f>man!I38</f>
        <v>1288</v>
      </c>
      <c r="N43" s="10">
        <f t="shared" si="5"/>
        <v>18.041742540972123</v>
      </c>
      <c r="P43" s="16"/>
      <c r="Q43" s="15"/>
      <c r="R43" s="15"/>
    </row>
    <row r="44" spans="1:18" ht="12.75">
      <c r="A44" s="1" t="s">
        <v>68</v>
      </c>
      <c r="B44" s="3" t="s">
        <v>14</v>
      </c>
      <c r="C44" s="9">
        <f>man!C39</f>
        <v>12530</v>
      </c>
      <c r="D44" s="9">
        <f t="shared" si="0"/>
        <v>13480</v>
      </c>
      <c r="E44" s="9">
        <f>man!E39</f>
        <v>1929</v>
      </c>
      <c r="F44" s="10">
        <f t="shared" si="1"/>
        <v>14.310089020771514</v>
      </c>
      <c r="G44" s="9">
        <f>man!F39</f>
        <v>3822</v>
      </c>
      <c r="H44" s="10">
        <f t="shared" si="2"/>
        <v>28.35311572700297</v>
      </c>
      <c r="I44" s="9">
        <f>man!G39</f>
        <v>3700</v>
      </c>
      <c r="J44" s="10">
        <f t="shared" si="3"/>
        <v>27.44807121661721</v>
      </c>
      <c r="K44" s="9">
        <f>man!H39</f>
        <v>2196</v>
      </c>
      <c r="L44" s="10">
        <f t="shared" si="4"/>
        <v>16.29080118694362</v>
      </c>
      <c r="M44" s="9">
        <f>man!I39</f>
        <v>1833</v>
      </c>
      <c r="N44" s="10">
        <f t="shared" si="5"/>
        <v>13.59792284866469</v>
      </c>
      <c r="P44" s="16"/>
      <c r="Q44" s="15"/>
      <c r="R44" s="15"/>
    </row>
    <row r="45" spans="1:18" ht="12.75">
      <c r="A45" s="1" t="s">
        <v>19</v>
      </c>
      <c r="B45" s="3" t="s">
        <v>81</v>
      </c>
      <c r="C45" s="9">
        <f>man!C40</f>
        <v>5867</v>
      </c>
      <c r="D45" s="9">
        <f t="shared" si="0"/>
        <v>6114</v>
      </c>
      <c r="E45" s="9">
        <f>man!E40</f>
        <v>1056</v>
      </c>
      <c r="F45" s="10">
        <f t="shared" si="1"/>
        <v>17.271835132482828</v>
      </c>
      <c r="G45" s="9">
        <f>man!F40</f>
        <v>1799</v>
      </c>
      <c r="H45" s="10">
        <f t="shared" si="2"/>
        <v>29.42427216225057</v>
      </c>
      <c r="I45" s="9">
        <f>man!G40</f>
        <v>1675</v>
      </c>
      <c r="J45" s="10">
        <f t="shared" si="3"/>
        <v>27.396140006542364</v>
      </c>
      <c r="K45" s="9">
        <f>man!H40</f>
        <v>860</v>
      </c>
      <c r="L45" s="10">
        <f t="shared" si="4"/>
        <v>14.066077854105332</v>
      </c>
      <c r="M45" s="9">
        <f>man!I40</f>
        <v>724</v>
      </c>
      <c r="N45" s="10">
        <f t="shared" si="5"/>
        <v>11.841674844618908</v>
      </c>
      <c r="P45" s="16"/>
      <c r="Q45" s="15"/>
      <c r="R45" s="15"/>
    </row>
    <row r="46" spans="1:18" ht="12.75">
      <c r="A46" s="1" t="s">
        <v>48</v>
      </c>
      <c r="B46" s="3" t="s">
        <v>17</v>
      </c>
      <c r="C46" s="9">
        <f>man!C41</f>
        <v>6917</v>
      </c>
      <c r="D46" s="9">
        <f t="shared" si="0"/>
        <v>7808</v>
      </c>
      <c r="E46" s="9">
        <f>man!E41</f>
        <v>959</v>
      </c>
      <c r="F46" s="10">
        <f t="shared" si="1"/>
        <v>12.282274590163935</v>
      </c>
      <c r="G46" s="9">
        <f>man!F41</f>
        <v>1902</v>
      </c>
      <c r="H46" s="10">
        <f t="shared" si="2"/>
        <v>24.359631147540984</v>
      </c>
      <c r="I46" s="9">
        <f>man!G41</f>
        <v>2395</v>
      </c>
      <c r="J46" s="10">
        <f t="shared" si="3"/>
        <v>30.673668032786882</v>
      </c>
      <c r="K46" s="9">
        <f>man!H41</f>
        <v>1436</v>
      </c>
      <c r="L46" s="10">
        <f t="shared" si="4"/>
        <v>18.39139344262295</v>
      </c>
      <c r="M46" s="9">
        <f>man!I41</f>
        <v>1116</v>
      </c>
      <c r="N46" s="10">
        <f t="shared" si="5"/>
        <v>14.293032786885245</v>
      </c>
      <c r="P46" s="16"/>
      <c r="Q46" s="15"/>
      <c r="R46" s="15"/>
    </row>
    <row r="47" spans="1:18" ht="12.75">
      <c r="A47" s="1" t="s">
        <v>59</v>
      </c>
      <c r="B47" s="3" t="s">
        <v>80</v>
      </c>
      <c r="C47" s="9">
        <f>man!C42</f>
        <v>7290</v>
      </c>
      <c r="D47" s="9">
        <f t="shared" si="0"/>
        <v>7943</v>
      </c>
      <c r="E47" s="9">
        <f>man!E42</f>
        <v>908</v>
      </c>
      <c r="F47" s="10">
        <f t="shared" si="1"/>
        <v>11.431449074656932</v>
      </c>
      <c r="G47" s="9">
        <f>man!F42</f>
        <v>1886</v>
      </c>
      <c r="H47" s="10">
        <f t="shared" si="2"/>
        <v>23.744177262998868</v>
      </c>
      <c r="I47" s="9">
        <f>man!G42</f>
        <v>2604</v>
      </c>
      <c r="J47" s="10">
        <f t="shared" si="3"/>
        <v>32.78358302908221</v>
      </c>
      <c r="K47" s="9">
        <f>man!H42</f>
        <v>1443</v>
      </c>
      <c r="L47" s="10">
        <f t="shared" si="4"/>
        <v>18.16693944353519</v>
      </c>
      <c r="M47" s="9">
        <f>man!I42</f>
        <v>1102</v>
      </c>
      <c r="N47" s="10">
        <f t="shared" si="5"/>
        <v>13.873851189726805</v>
      </c>
      <c r="P47" s="16"/>
      <c r="Q47" s="15"/>
      <c r="R47" s="15"/>
    </row>
    <row r="48" spans="1:18" ht="12.75">
      <c r="A48" s="1" t="s">
        <v>63</v>
      </c>
      <c r="B48" s="3" t="s">
        <v>31</v>
      </c>
      <c r="C48" s="9">
        <f>man!C43</f>
        <v>6564</v>
      </c>
      <c r="D48" s="9">
        <f t="shared" si="0"/>
        <v>6921</v>
      </c>
      <c r="E48" s="9">
        <f>man!E43</f>
        <v>1007</v>
      </c>
      <c r="F48" s="10">
        <f t="shared" si="1"/>
        <v>14.549920531715069</v>
      </c>
      <c r="G48" s="9">
        <f>man!F43</f>
        <v>1797</v>
      </c>
      <c r="H48" s="10">
        <f t="shared" si="2"/>
        <v>25.964456003467706</v>
      </c>
      <c r="I48" s="9">
        <f>man!G43</f>
        <v>2048</v>
      </c>
      <c r="J48" s="10">
        <f t="shared" si="3"/>
        <v>29.591099552087847</v>
      </c>
      <c r="K48" s="9">
        <f>man!H43</f>
        <v>1158</v>
      </c>
      <c r="L48" s="10">
        <f t="shared" si="4"/>
        <v>16.731686172518422</v>
      </c>
      <c r="M48" s="9">
        <f>man!I43</f>
        <v>911</v>
      </c>
      <c r="N48" s="10">
        <f t="shared" si="5"/>
        <v>13.162837740210954</v>
      </c>
      <c r="P48" s="16"/>
      <c r="Q48" s="15"/>
      <c r="R48" s="15"/>
    </row>
    <row r="49" spans="2:14" s="2" customFormat="1" ht="12.75">
      <c r="B49" s="3" t="s">
        <v>91</v>
      </c>
      <c r="C49" s="4">
        <f>SUM(C7:C48)</f>
        <v>390160</v>
      </c>
      <c r="D49" s="4">
        <f>SUM(D7:D48)</f>
        <v>421109</v>
      </c>
      <c r="E49" s="4">
        <f aca="true" t="shared" si="6" ref="E49:M49">SUM(E7:E48)</f>
        <v>55561</v>
      </c>
      <c r="F49" s="11">
        <f>E49/D49*100</f>
        <v>13.193971157111342</v>
      </c>
      <c r="G49" s="4">
        <f t="shared" si="6"/>
        <v>111083</v>
      </c>
      <c r="H49" s="11">
        <f>G49/D49*100</f>
        <v>26.378681054073887</v>
      </c>
      <c r="I49" s="4">
        <f t="shared" si="6"/>
        <v>124994</v>
      </c>
      <c r="J49" s="11">
        <f>I49/D49*100</f>
        <v>29.682101308687297</v>
      </c>
      <c r="K49" s="4">
        <f t="shared" si="6"/>
        <v>71400</v>
      </c>
      <c r="L49" s="11">
        <f>K49/D49*100</f>
        <v>16.955230118567876</v>
      </c>
      <c r="M49" s="4">
        <f t="shared" si="6"/>
        <v>58071</v>
      </c>
      <c r="N49" s="11">
        <f>M49/D49*100</f>
        <v>13.790016361559596</v>
      </c>
    </row>
    <row r="50" spans="2:14" ht="60" customHeight="1">
      <c r="B50" s="19" t="s">
        <v>96</v>
      </c>
      <c r="C50" s="19"/>
      <c r="D50" s="19"/>
      <c r="E50" s="19"/>
      <c r="F50" s="19"/>
      <c r="G50" s="19"/>
      <c r="H50" s="19"/>
      <c r="I50" s="19"/>
      <c r="J50" s="19"/>
      <c r="K50" s="19"/>
      <c r="L50" s="19"/>
      <c r="M50" s="19"/>
      <c r="N50" s="19"/>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11580</v>
      </c>
      <c r="D2" s="13">
        <v>12036</v>
      </c>
      <c r="E2" s="13">
        <v>1933</v>
      </c>
      <c r="F2" s="13">
        <v>3111</v>
      </c>
      <c r="G2" s="13">
        <v>3633</v>
      </c>
      <c r="H2" s="13">
        <v>1949</v>
      </c>
      <c r="I2" s="13">
        <v>1410</v>
      </c>
    </row>
    <row r="3" spans="1:9" ht="12.75">
      <c r="A3" s="13" t="s">
        <v>47</v>
      </c>
      <c r="B3" s="13" t="s">
        <v>11</v>
      </c>
      <c r="C3" s="13">
        <v>10806</v>
      </c>
      <c r="D3" s="13">
        <v>11813</v>
      </c>
      <c r="E3" s="13">
        <v>1602</v>
      </c>
      <c r="F3" s="13">
        <v>2875</v>
      </c>
      <c r="G3" s="13">
        <v>3588</v>
      </c>
      <c r="H3" s="13">
        <v>2041</v>
      </c>
      <c r="I3" s="13">
        <v>1707</v>
      </c>
    </row>
    <row r="4" spans="1:9" ht="12.75">
      <c r="A4" s="13" t="s">
        <v>58</v>
      </c>
      <c r="B4" s="13" t="s">
        <v>13</v>
      </c>
      <c r="C4" s="13">
        <v>10603</v>
      </c>
      <c r="D4" s="13">
        <v>11381</v>
      </c>
      <c r="E4" s="13">
        <v>1319</v>
      </c>
      <c r="F4" s="13">
        <v>2823</v>
      </c>
      <c r="G4" s="13">
        <v>3596</v>
      </c>
      <c r="H4" s="13">
        <v>2072</v>
      </c>
      <c r="I4" s="13">
        <v>1571</v>
      </c>
    </row>
    <row r="5" spans="1:9" ht="12.75">
      <c r="A5" s="13" t="s">
        <v>2</v>
      </c>
      <c r="B5" s="13" t="s">
        <v>62</v>
      </c>
      <c r="C5" s="13">
        <v>10395</v>
      </c>
      <c r="D5" s="13">
        <v>11529</v>
      </c>
      <c r="E5" s="13">
        <v>1319</v>
      </c>
      <c r="F5" s="13">
        <v>2856</v>
      </c>
      <c r="G5" s="13">
        <v>3412</v>
      </c>
      <c r="H5" s="13">
        <v>2131</v>
      </c>
      <c r="I5" s="13">
        <v>1811</v>
      </c>
    </row>
    <row r="6" spans="1:9" ht="12.75">
      <c r="A6" s="13" t="s">
        <v>1</v>
      </c>
      <c r="B6" s="13" t="s">
        <v>60</v>
      </c>
      <c r="C6" s="13">
        <v>16026</v>
      </c>
      <c r="D6" s="13">
        <v>16718</v>
      </c>
      <c r="E6" s="13">
        <v>2926</v>
      </c>
      <c r="F6" s="13">
        <v>4973</v>
      </c>
      <c r="G6" s="13">
        <v>4884</v>
      </c>
      <c r="H6" s="13">
        <v>2372</v>
      </c>
      <c r="I6" s="13">
        <v>1563</v>
      </c>
    </row>
    <row r="7" spans="1:9" ht="12.75">
      <c r="A7" s="13" t="s">
        <v>21</v>
      </c>
      <c r="B7" s="13" t="s">
        <v>70</v>
      </c>
      <c r="C7" s="13">
        <v>9348</v>
      </c>
      <c r="D7" s="13">
        <v>10348</v>
      </c>
      <c r="E7" s="13">
        <v>1734</v>
      </c>
      <c r="F7" s="13">
        <v>2461</v>
      </c>
      <c r="G7" s="13">
        <v>2816</v>
      </c>
      <c r="H7" s="13">
        <v>1813</v>
      </c>
      <c r="I7" s="13">
        <v>1524</v>
      </c>
    </row>
    <row r="8" spans="1:9" ht="12.75">
      <c r="A8" s="13" t="s">
        <v>18</v>
      </c>
      <c r="B8" s="13" t="s">
        <v>37</v>
      </c>
      <c r="C8" s="13">
        <v>7577</v>
      </c>
      <c r="D8" s="13">
        <v>8037</v>
      </c>
      <c r="E8" s="13">
        <v>1031</v>
      </c>
      <c r="F8" s="13">
        <v>1943</v>
      </c>
      <c r="G8" s="13">
        <v>2626</v>
      </c>
      <c r="H8" s="13">
        <v>1463</v>
      </c>
      <c r="I8" s="13">
        <v>974</v>
      </c>
    </row>
    <row r="9" spans="1:9" ht="12.75">
      <c r="A9" s="13" t="s">
        <v>22</v>
      </c>
      <c r="B9" s="13" t="s">
        <v>74</v>
      </c>
      <c r="C9" s="13">
        <v>9665</v>
      </c>
      <c r="D9" s="13">
        <v>9951</v>
      </c>
      <c r="E9" s="13">
        <v>1133</v>
      </c>
      <c r="F9" s="13">
        <v>2818</v>
      </c>
      <c r="G9" s="13">
        <v>2857</v>
      </c>
      <c r="H9" s="13">
        <v>1674</v>
      </c>
      <c r="I9" s="13">
        <v>1469</v>
      </c>
    </row>
    <row r="10" spans="1:9" ht="12.75">
      <c r="A10" s="13" t="s">
        <v>24</v>
      </c>
      <c r="B10" s="13" t="s">
        <v>71</v>
      </c>
      <c r="C10" s="13">
        <v>5871</v>
      </c>
      <c r="D10" s="13">
        <v>6214</v>
      </c>
      <c r="E10" s="13">
        <v>733</v>
      </c>
      <c r="F10" s="13">
        <v>1420</v>
      </c>
      <c r="G10" s="13">
        <v>1981</v>
      </c>
      <c r="H10" s="13">
        <v>1099</v>
      </c>
      <c r="I10" s="13">
        <v>981</v>
      </c>
    </row>
    <row r="11" spans="1:9" ht="12.75">
      <c r="A11" s="13" t="s">
        <v>30</v>
      </c>
      <c r="B11" s="13" t="s">
        <v>45</v>
      </c>
      <c r="C11" s="13">
        <v>27418</v>
      </c>
      <c r="D11" s="13">
        <v>28479</v>
      </c>
      <c r="E11" s="13">
        <v>2499</v>
      </c>
      <c r="F11" s="13">
        <v>8542</v>
      </c>
      <c r="G11" s="13">
        <v>8276</v>
      </c>
      <c r="H11" s="13">
        <v>4725</v>
      </c>
      <c r="I11" s="13">
        <v>4437</v>
      </c>
    </row>
    <row r="12" spans="1:9" ht="12.75">
      <c r="A12" s="13" t="s">
        <v>77</v>
      </c>
      <c r="B12" s="13" t="s">
        <v>16</v>
      </c>
      <c r="C12" s="13">
        <v>7014</v>
      </c>
      <c r="D12" s="13">
        <v>7347</v>
      </c>
      <c r="E12" s="13">
        <v>943</v>
      </c>
      <c r="F12" s="13">
        <v>1786</v>
      </c>
      <c r="G12" s="13">
        <v>2276</v>
      </c>
      <c r="H12" s="13">
        <v>1285</v>
      </c>
      <c r="I12" s="13">
        <v>1057</v>
      </c>
    </row>
    <row r="13" spans="1:9" ht="12.75">
      <c r="A13" s="13" t="s">
        <v>64</v>
      </c>
      <c r="B13" s="13" t="s">
        <v>12</v>
      </c>
      <c r="C13" s="13">
        <v>5629</v>
      </c>
      <c r="D13" s="13">
        <v>5991</v>
      </c>
      <c r="E13" s="13">
        <v>823</v>
      </c>
      <c r="F13" s="13">
        <v>1578</v>
      </c>
      <c r="G13" s="13">
        <v>1672</v>
      </c>
      <c r="H13" s="13">
        <v>1013</v>
      </c>
      <c r="I13" s="13">
        <v>905</v>
      </c>
    </row>
    <row r="14" spans="1:9" ht="12.75">
      <c r="A14" s="13" t="s">
        <v>38</v>
      </c>
      <c r="B14" s="13" t="s">
        <v>3</v>
      </c>
      <c r="C14" s="13">
        <v>4717</v>
      </c>
      <c r="D14" s="13">
        <v>5028</v>
      </c>
      <c r="E14" s="13">
        <v>689</v>
      </c>
      <c r="F14" s="13">
        <v>1295</v>
      </c>
      <c r="G14" s="13">
        <v>1524</v>
      </c>
      <c r="H14" s="13">
        <v>819</v>
      </c>
      <c r="I14" s="13">
        <v>701</v>
      </c>
    </row>
    <row r="15" spans="1:9" ht="12.75">
      <c r="A15" s="13" t="s">
        <v>51</v>
      </c>
      <c r="B15" s="13" t="s">
        <v>43</v>
      </c>
      <c r="C15" s="13">
        <v>17034</v>
      </c>
      <c r="D15" s="13">
        <v>17537</v>
      </c>
      <c r="E15" s="13">
        <v>2250</v>
      </c>
      <c r="F15" s="13">
        <v>4949</v>
      </c>
      <c r="G15" s="13">
        <v>5014</v>
      </c>
      <c r="H15" s="13">
        <v>2979</v>
      </c>
      <c r="I15" s="13">
        <v>2345</v>
      </c>
    </row>
    <row r="16" spans="1:9" ht="12.75">
      <c r="A16" s="13" t="s">
        <v>23</v>
      </c>
      <c r="B16" s="13" t="s">
        <v>40</v>
      </c>
      <c r="C16" s="13">
        <v>11092</v>
      </c>
      <c r="D16" s="13">
        <v>11818</v>
      </c>
      <c r="E16" s="13">
        <v>1442</v>
      </c>
      <c r="F16" s="13">
        <v>2841</v>
      </c>
      <c r="G16" s="13">
        <v>3387</v>
      </c>
      <c r="H16" s="13">
        <v>2032</v>
      </c>
      <c r="I16" s="13">
        <v>2116</v>
      </c>
    </row>
    <row r="17" spans="1:9" ht="12.75">
      <c r="A17" s="13" t="s">
        <v>53</v>
      </c>
      <c r="B17" s="13" t="s">
        <v>4</v>
      </c>
      <c r="C17" s="13">
        <v>4592</v>
      </c>
      <c r="D17" s="13">
        <v>4940</v>
      </c>
      <c r="E17" s="13">
        <v>572</v>
      </c>
      <c r="F17" s="13">
        <v>1416</v>
      </c>
      <c r="G17" s="13">
        <v>1517</v>
      </c>
      <c r="H17" s="13">
        <v>796</v>
      </c>
      <c r="I17" s="13">
        <v>639</v>
      </c>
    </row>
    <row r="18" spans="1:9" ht="12.75">
      <c r="A18" s="13" t="s">
        <v>8</v>
      </c>
      <c r="B18" s="13" t="s">
        <v>36</v>
      </c>
      <c r="C18" s="13">
        <v>11634</v>
      </c>
      <c r="D18" s="13">
        <v>13050</v>
      </c>
      <c r="E18" s="13">
        <v>2202</v>
      </c>
      <c r="F18" s="13">
        <v>3472</v>
      </c>
      <c r="G18" s="13">
        <v>3505</v>
      </c>
      <c r="H18" s="13">
        <v>2062</v>
      </c>
      <c r="I18" s="13">
        <v>1809</v>
      </c>
    </row>
    <row r="19" spans="1:9" ht="12.75">
      <c r="A19" s="13" t="s">
        <v>69</v>
      </c>
      <c r="B19" s="13" t="s">
        <v>42</v>
      </c>
      <c r="C19" s="13">
        <v>12277</v>
      </c>
      <c r="D19" s="13">
        <v>13361</v>
      </c>
      <c r="E19" s="13">
        <v>2142</v>
      </c>
      <c r="F19" s="13">
        <v>3634</v>
      </c>
      <c r="G19" s="13">
        <v>3758</v>
      </c>
      <c r="H19" s="13">
        <v>2095</v>
      </c>
      <c r="I19" s="13">
        <v>1732</v>
      </c>
    </row>
    <row r="20" spans="1:9" ht="12.75">
      <c r="A20" s="13" t="s">
        <v>6</v>
      </c>
      <c r="B20" s="13" t="s">
        <v>57</v>
      </c>
      <c r="C20" s="13">
        <v>7511</v>
      </c>
      <c r="D20" s="13">
        <v>8658</v>
      </c>
      <c r="E20" s="13">
        <v>1025</v>
      </c>
      <c r="F20" s="13">
        <v>2186</v>
      </c>
      <c r="G20" s="13">
        <v>2597</v>
      </c>
      <c r="H20" s="13">
        <v>1586</v>
      </c>
      <c r="I20" s="13">
        <v>1264</v>
      </c>
    </row>
    <row r="21" spans="1:9" ht="12.75">
      <c r="A21" s="13" t="s">
        <v>10</v>
      </c>
      <c r="B21" s="13" t="s">
        <v>65</v>
      </c>
      <c r="C21" s="13">
        <v>3169</v>
      </c>
      <c r="D21" s="13">
        <v>3329</v>
      </c>
      <c r="E21" s="13">
        <v>655</v>
      </c>
      <c r="F21" s="13">
        <v>854</v>
      </c>
      <c r="G21" s="13">
        <v>878</v>
      </c>
      <c r="H21" s="13">
        <v>477</v>
      </c>
      <c r="I21" s="13">
        <v>465</v>
      </c>
    </row>
    <row r="22" spans="1:9" ht="12.75">
      <c r="A22" s="13" t="s">
        <v>61</v>
      </c>
      <c r="B22" s="13" t="s">
        <v>25</v>
      </c>
      <c r="C22" s="13">
        <v>6456</v>
      </c>
      <c r="D22" s="13">
        <v>6684</v>
      </c>
      <c r="E22" s="13">
        <v>1090</v>
      </c>
      <c r="F22" s="13">
        <v>2022</v>
      </c>
      <c r="G22" s="13">
        <v>1910</v>
      </c>
      <c r="H22" s="13">
        <v>967</v>
      </c>
      <c r="I22" s="13">
        <v>695</v>
      </c>
    </row>
    <row r="23" spans="1:9" ht="12.75">
      <c r="A23" s="13" t="s">
        <v>27</v>
      </c>
      <c r="B23" s="13" t="s">
        <v>41</v>
      </c>
      <c r="C23" s="13">
        <v>8836</v>
      </c>
      <c r="D23" s="13">
        <v>10474</v>
      </c>
      <c r="E23" s="13">
        <v>1156</v>
      </c>
      <c r="F23" s="13">
        <v>2858</v>
      </c>
      <c r="G23" s="13">
        <v>3321</v>
      </c>
      <c r="H23" s="13">
        <v>1803</v>
      </c>
      <c r="I23" s="13">
        <v>1336</v>
      </c>
    </row>
    <row r="24" spans="1:9" ht="12.75">
      <c r="A24" s="13" t="s">
        <v>46</v>
      </c>
      <c r="B24" s="13" t="s">
        <v>56</v>
      </c>
      <c r="C24" s="13">
        <v>8790</v>
      </c>
      <c r="D24" s="13">
        <v>9326</v>
      </c>
      <c r="E24" s="13">
        <v>1096</v>
      </c>
      <c r="F24" s="13">
        <v>2213</v>
      </c>
      <c r="G24" s="13">
        <v>2701</v>
      </c>
      <c r="H24" s="13">
        <v>1748</v>
      </c>
      <c r="I24" s="13">
        <v>1568</v>
      </c>
    </row>
    <row r="25" spans="1:9" ht="12.75">
      <c r="A25" s="13" t="s">
        <v>5</v>
      </c>
      <c r="B25" s="13" t="s">
        <v>33</v>
      </c>
      <c r="C25" s="13">
        <v>4204</v>
      </c>
      <c r="D25" s="13">
        <v>4553</v>
      </c>
      <c r="E25" s="13">
        <v>570</v>
      </c>
      <c r="F25" s="13">
        <v>1114</v>
      </c>
      <c r="G25" s="13">
        <v>1417</v>
      </c>
      <c r="H25" s="13">
        <v>820</v>
      </c>
      <c r="I25" s="13">
        <v>632</v>
      </c>
    </row>
    <row r="26" spans="1:9" ht="12.75">
      <c r="A26" s="13" t="s">
        <v>83</v>
      </c>
      <c r="B26" s="13" t="s">
        <v>44</v>
      </c>
      <c r="C26" s="13">
        <v>15346</v>
      </c>
      <c r="D26" s="13">
        <v>17029</v>
      </c>
      <c r="E26" s="13">
        <v>2213</v>
      </c>
      <c r="F26" s="13">
        <v>4777</v>
      </c>
      <c r="G26" s="13">
        <v>5195</v>
      </c>
      <c r="H26" s="13">
        <v>2721</v>
      </c>
      <c r="I26" s="13">
        <v>2123</v>
      </c>
    </row>
    <row r="27" spans="1:9" ht="12.75">
      <c r="A27" s="13" t="s">
        <v>67</v>
      </c>
      <c r="B27" s="13" t="s">
        <v>50</v>
      </c>
      <c r="C27" s="13">
        <v>5526</v>
      </c>
      <c r="D27" s="13">
        <v>5791</v>
      </c>
      <c r="E27" s="13">
        <v>666</v>
      </c>
      <c r="F27" s="13">
        <v>1896</v>
      </c>
      <c r="G27" s="13">
        <v>1859</v>
      </c>
      <c r="H27" s="13">
        <v>815</v>
      </c>
      <c r="I27" s="13">
        <v>555</v>
      </c>
    </row>
    <row r="28" spans="1:9" ht="12.75">
      <c r="A28" s="13" t="s">
        <v>26</v>
      </c>
      <c r="B28" s="13" t="s">
        <v>34</v>
      </c>
      <c r="C28" s="13">
        <v>12945</v>
      </c>
      <c r="D28" s="13">
        <v>14278</v>
      </c>
      <c r="E28" s="13">
        <v>2077</v>
      </c>
      <c r="F28" s="13">
        <v>3614</v>
      </c>
      <c r="G28" s="13">
        <v>4164</v>
      </c>
      <c r="H28" s="13">
        <v>2447</v>
      </c>
      <c r="I28" s="13">
        <v>1976</v>
      </c>
    </row>
    <row r="29" spans="1:9" ht="12.75">
      <c r="A29" s="13" t="s">
        <v>20</v>
      </c>
      <c r="B29" s="13" t="s">
        <v>15</v>
      </c>
      <c r="C29" s="13">
        <v>6651</v>
      </c>
      <c r="D29" s="13">
        <v>6903</v>
      </c>
      <c r="E29" s="13">
        <v>1101</v>
      </c>
      <c r="F29" s="13">
        <v>1868</v>
      </c>
      <c r="G29" s="13">
        <v>2060</v>
      </c>
      <c r="H29" s="13">
        <v>1065</v>
      </c>
      <c r="I29" s="13">
        <v>809</v>
      </c>
    </row>
    <row r="30" spans="1:9" ht="12.75">
      <c r="A30" s="13" t="s">
        <v>82</v>
      </c>
      <c r="B30" s="13" t="s">
        <v>54</v>
      </c>
      <c r="C30" s="13">
        <v>10706</v>
      </c>
      <c r="D30" s="13">
        <v>11463</v>
      </c>
      <c r="E30" s="13">
        <v>1295</v>
      </c>
      <c r="F30" s="13">
        <v>2863</v>
      </c>
      <c r="G30" s="13">
        <v>3582</v>
      </c>
      <c r="H30" s="13">
        <v>2107</v>
      </c>
      <c r="I30" s="13">
        <v>1616</v>
      </c>
    </row>
    <row r="31" spans="1:9" ht="12.75">
      <c r="A31" s="13" t="s">
        <v>32</v>
      </c>
      <c r="B31" s="13" t="s">
        <v>52</v>
      </c>
      <c r="C31" s="13">
        <v>8439</v>
      </c>
      <c r="D31" s="13">
        <v>9246</v>
      </c>
      <c r="E31" s="13">
        <v>966</v>
      </c>
      <c r="F31" s="13">
        <v>2075</v>
      </c>
      <c r="G31" s="13">
        <v>2923</v>
      </c>
      <c r="H31" s="13">
        <v>1827</v>
      </c>
      <c r="I31" s="13">
        <v>1455</v>
      </c>
    </row>
    <row r="32" spans="1:9" ht="12.75">
      <c r="A32" s="13" t="s">
        <v>0</v>
      </c>
      <c r="B32" s="13" t="s">
        <v>55</v>
      </c>
      <c r="C32" s="13">
        <v>7990</v>
      </c>
      <c r="D32" s="13">
        <v>8532</v>
      </c>
      <c r="E32" s="13">
        <v>1262</v>
      </c>
      <c r="F32" s="13">
        <v>2296</v>
      </c>
      <c r="G32" s="13">
        <v>2603</v>
      </c>
      <c r="H32" s="13">
        <v>1386</v>
      </c>
      <c r="I32" s="13">
        <v>985</v>
      </c>
    </row>
    <row r="33" spans="1:9" ht="12.75">
      <c r="A33" s="13" t="s">
        <v>72</v>
      </c>
      <c r="B33" s="13" t="s">
        <v>28</v>
      </c>
      <c r="C33" s="13">
        <v>12119</v>
      </c>
      <c r="D33" s="13">
        <v>13014</v>
      </c>
      <c r="E33" s="13">
        <v>1480</v>
      </c>
      <c r="F33" s="13">
        <v>3318</v>
      </c>
      <c r="G33" s="13">
        <v>3894</v>
      </c>
      <c r="H33" s="13">
        <v>2255</v>
      </c>
      <c r="I33" s="13">
        <v>2067</v>
      </c>
    </row>
    <row r="34" spans="1:9" ht="12.75">
      <c r="A34" s="13" t="s">
        <v>49</v>
      </c>
      <c r="B34" s="13" t="s">
        <v>79</v>
      </c>
      <c r="C34" s="13">
        <v>7210</v>
      </c>
      <c r="D34" s="13">
        <v>7912</v>
      </c>
      <c r="E34" s="13">
        <v>1052</v>
      </c>
      <c r="F34" s="13">
        <v>2033</v>
      </c>
      <c r="G34" s="13">
        <v>2422</v>
      </c>
      <c r="H34" s="13">
        <v>1388</v>
      </c>
      <c r="I34" s="13">
        <v>1017</v>
      </c>
    </row>
    <row r="35" spans="1:9" ht="12.75">
      <c r="A35" s="13" t="s">
        <v>76</v>
      </c>
      <c r="B35" s="13" t="s">
        <v>84</v>
      </c>
      <c r="C35" s="13">
        <v>6624</v>
      </c>
      <c r="D35" s="13">
        <v>7536</v>
      </c>
      <c r="E35" s="13">
        <v>1285</v>
      </c>
      <c r="F35" s="13">
        <v>1970</v>
      </c>
      <c r="G35" s="13">
        <v>2206</v>
      </c>
      <c r="H35" s="13">
        <v>1255</v>
      </c>
      <c r="I35" s="13">
        <v>820</v>
      </c>
    </row>
    <row r="36" spans="1:9" ht="12.75">
      <c r="A36" s="13" t="s">
        <v>9</v>
      </c>
      <c r="B36" s="13" t="s">
        <v>35</v>
      </c>
      <c r="C36" s="13">
        <v>8617</v>
      </c>
      <c r="D36" s="13">
        <v>9279</v>
      </c>
      <c r="E36" s="13">
        <v>1040</v>
      </c>
      <c r="F36" s="13">
        <v>2666</v>
      </c>
      <c r="G36" s="13">
        <v>2614</v>
      </c>
      <c r="H36" s="13">
        <v>1666</v>
      </c>
      <c r="I36" s="13">
        <v>1293</v>
      </c>
    </row>
    <row r="37" spans="1:9" ht="12.75">
      <c r="A37" s="13" t="s">
        <v>73</v>
      </c>
      <c r="B37" s="13" t="s">
        <v>78</v>
      </c>
      <c r="C37" s="13">
        <v>10349</v>
      </c>
      <c r="D37" s="13">
        <v>12119</v>
      </c>
      <c r="E37" s="13">
        <v>1555</v>
      </c>
      <c r="F37" s="13">
        <v>2837</v>
      </c>
      <c r="G37" s="13">
        <v>3762</v>
      </c>
      <c r="H37" s="13">
        <v>2295</v>
      </c>
      <c r="I37" s="13">
        <v>1670</v>
      </c>
    </row>
    <row r="38" spans="1:9" ht="12.75">
      <c r="A38" s="13" t="s">
        <v>29</v>
      </c>
      <c r="B38" s="13" t="s">
        <v>75</v>
      </c>
      <c r="C38" s="13">
        <v>6226</v>
      </c>
      <c r="D38" s="13">
        <v>7139</v>
      </c>
      <c r="E38" s="13">
        <v>826</v>
      </c>
      <c r="F38" s="13">
        <v>1624</v>
      </c>
      <c r="G38" s="13">
        <v>2142</v>
      </c>
      <c r="H38" s="13">
        <v>1259</v>
      </c>
      <c r="I38" s="13">
        <v>1288</v>
      </c>
    </row>
    <row r="39" spans="1:9" ht="12.75">
      <c r="A39" s="13" t="s">
        <v>68</v>
      </c>
      <c r="B39" s="13" t="s">
        <v>14</v>
      </c>
      <c r="C39" s="13">
        <v>12530</v>
      </c>
      <c r="D39" s="13">
        <v>13480</v>
      </c>
      <c r="E39" s="13">
        <v>1929</v>
      </c>
      <c r="F39" s="13">
        <v>3822</v>
      </c>
      <c r="G39" s="13">
        <v>3700</v>
      </c>
      <c r="H39" s="13">
        <v>2196</v>
      </c>
      <c r="I39" s="13">
        <v>1833</v>
      </c>
    </row>
    <row r="40" spans="1:9" ht="12.75">
      <c r="A40" s="13" t="s">
        <v>19</v>
      </c>
      <c r="B40" s="13" t="s">
        <v>81</v>
      </c>
      <c r="C40" s="13">
        <v>5867</v>
      </c>
      <c r="D40" s="13">
        <v>6114</v>
      </c>
      <c r="E40" s="13">
        <v>1056</v>
      </c>
      <c r="F40" s="13">
        <v>1799</v>
      </c>
      <c r="G40" s="13">
        <v>1675</v>
      </c>
      <c r="H40" s="13">
        <v>860</v>
      </c>
      <c r="I40" s="13">
        <v>724</v>
      </c>
    </row>
    <row r="41" spans="1:9" ht="12.75">
      <c r="A41" s="13" t="s">
        <v>48</v>
      </c>
      <c r="B41" s="13" t="s">
        <v>17</v>
      </c>
      <c r="C41" s="13">
        <v>6917</v>
      </c>
      <c r="D41" s="13">
        <v>7808</v>
      </c>
      <c r="E41" s="13">
        <v>959</v>
      </c>
      <c r="F41" s="13">
        <v>1902</v>
      </c>
      <c r="G41" s="13">
        <v>2395</v>
      </c>
      <c r="H41" s="13">
        <v>1436</v>
      </c>
      <c r="I41" s="13">
        <v>1116</v>
      </c>
    </row>
    <row r="42" spans="1:9" ht="12.75">
      <c r="A42" s="13" t="s">
        <v>59</v>
      </c>
      <c r="B42" s="13" t="s">
        <v>80</v>
      </c>
      <c r="C42" s="13">
        <v>7290</v>
      </c>
      <c r="D42" s="13">
        <v>7943</v>
      </c>
      <c r="E42" s="13">
        <v>908</v>
      </c>
      <c r="F42" s="13">
        <v>1886</v>
      </c>
      <c r="G42" s="13">
        <v>2604</v>
      </c>
      <c r="H42" s="13">
        <v>1443</v>
      </c>
      <c r="I42" s="13">
        <v>1102</v>
      </c>
    </row>
    <row r="43" spans="1:9" ht="12.75">
      <c r="A43" s="13" t="s">
        <v>63</v>
      </c>
      <c r="B43" s="13" t="s">
        <v>31</v>
      </c>
      <c r="C43" s="13">
        <v>6564</v>
      </c>
      <c r="D43" s="13">
        <v>6921</v>
      </c>
      <c r="E43" s="13">
        <v>1007</v>
      </c>
      <c r="F43" s="13">
        <v>1797</v>
      </c>
      <c r="G43" s="13">
        <v>2048</v>
      </c>
      <c r="H43" s="13">
        <v>1158</v>
      </c>
      <c r="I43" s="13">
        <v>911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2017-08-07T08:18:59Z</dcterms:modified>
  <cp:category/>
  <cp:version/>
  <cp:contentType/>
  <cp:contentStatus/>
</cp:coreProperties>
</file>