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<sst xmlns="http://schemas.openxmlformats.org/spreadsheetml/2006/main" count="201" uniqueCount="108">
  <si>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</si>
  <si>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</si>
  <si>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</si>
  <si>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</si>
  <si>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</si>
  <si>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</si>
  <si>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</si>
  <si>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</si>
  <si>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</si>
  <si>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</si>
  <si>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</si>
  <si>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</si>
  <si>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</si>
  <si>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</si>
  <si>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</si>
  <si>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</si>
  <si>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</si>
  <si>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</si>
  <si>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</si>
  <si>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</si>
  <si>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</si>
  <si>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</si>
  <si>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</si>
  <si>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</si>
  <si>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</si>
  <si>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</si>
  <si>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</si>
  <si>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</si>
  <si>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</si>
  <si>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</si>
  <si>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</si>
  <si>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</si>
  <si>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</si>
  <si>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</si>
  <si>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</si>
  <si>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</si>
  <si>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</si>
  <si>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</si>
  <si>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</si>
  <si>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</si>
  <si>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</si>
  <si>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</si>
  <si>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</si>
  <si>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</si>
  <si>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</si>
  <si>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</si>
  <si>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</si>
  <si>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</si>
  <si>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</si>
  <si>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</si>
  <si>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</si>
  <si>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</si>
  <si>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</si>
  <si>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</si>
  <si>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</si>
  <si>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</si>
  <si>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</si>
  <si>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</si>
  <si>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</si>
  <si>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</si>
  <si>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</si>
  <si>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</si>
  <si>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</si>
  <si>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</si>
  <si>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</si>
  <si>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</si>
  <si>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</si>
  <si>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</si>
  <si>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</si>
  <si>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</si>
  <si>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</si>
  <si>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</si>
  <si>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</si>
  <si>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</si>
  <si>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</si>
  <si>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</si>
  <si>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</si>
  <si>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</si>
  <si>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</si>
  <si>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</si>
  <si>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</si>
  <si>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</si>
  <si>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</si>
  <si>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</si>
  <si>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</si>
  <si>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</si>
  <si>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</si>
  <si>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</si>
  <si>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</si>
  <si>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</si>
  <si>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</si>
  <si>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</si>
  <si>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</si>
  <si>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</si>
  <si>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</si>
  <si>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</si>
  <si>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</si>
  <si>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</si>
  <si>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</si>
  <si>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</si>
  <si>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</si>
  <si>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</si>
  <si>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</si>
  <si>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</si>
  <si>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</si>
  <si>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</si>
  <si>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</si>
  <si>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31.01.2017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</si>
</sst>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ht="12" customHeight="1">
      <c r="B3" s="3"/>
    </row>
    <row r="4" spans="2:14" s="11" customFormat="1" ht="18" customHeight="1">
      <c r="B4" s="26" t="s">
        <v>85</v>
      </c>
      <c r="C4" s="29" t="s">
        <v>90</v>
      </c>
      <c r="D4" s="20" t="s">
        <v>92</v>
      </c>
      <c r="E4" s="23" t="s">
        <v>93</v>
      </c>
      <c r="F4" s="23"/>
      <c r="G4" s="23"/>
      <c r="H4" s="23"/>
      <c r="I4" s="23"/>
      <c r="J4" s="23"/>
      <c r="K4" s="23"/>
      <c r="L4" s="23"/>
      <c r="M4" s="23"/>
      <c r="N4" s="23"/>
    </row>
    <row r="5" spans="2:14" s="11" customFormat="1" ht="15.75" customHeight="1">
      <c r="B5" s="27"/>
      <c r="C5" s="30"/>
      <c r="D5" s="21"/>
      <c r="E5" s="23" t="s">
        <v>96</v>
      </c>
      <c r="F5" s="23"/>
      <c r="G5" s="23" t="s">
        <v>86</v>
      </c>
      <c r="H5" s="23"/>
      <c r="I5" s="23" t="s">
        <v>87</v>
      </c>
      <c r="J5" s="23"/>
      <c r="K5" s="23" t="s">
        <v>88</v>
      </c>
      <c r="L5" s="23"/>
      <c r="M5" s="23" t="s">
        <v>89</v>
      </c>
      <c r="N5" s="23"/>
    </row>
    <row r="6" spans="1:14" s="11" customFormat="1" ht="12.75" customHeight="1" hidden="1">
      <c r="A6" s="12" t="s">
        <v>39</v>
      </c>
      <c r="B6" s="27"/>
      <c r="C6" s="30"/>
      <c r="D6" s="21"/>
      <c r="E6" s="9"/>
      <c r="F6" s="9"/>
      <c r="G6" s="9"/>
      <c r="H6" s="9"/>
      <c r="I6" s="9"/>
      <c r="J6" s="9"/>
      <c r="K6" s="9"/>
      <c r="L6" s="9"/>
      <c r="M6" s="9"/>
      <c r="N6" s="9"/>
    </row>
    <row r="7" spans="1:14" s="11" customFormat="1" ht="12.75">
      <c r="A7" s="12"/>
      <c r="B7" s="28"/>
      <c r="C7" s="31"/>
      <c r="D7" s="22"/>
      <c r="E7" s="9" t="s">
        <v>94</v>
      </c>
      <c r="F7" s="9" t="s">
        <v>95</v>
      </c>
      <c r="G7" s="9" t="s">
        <v>94</v>
      </c>
      <c r="H7" s="9" t="s">
        <v>95</v>
      </c>
      <c r="I7" s="9" t="s">
        <v>94</v>
      </c>
      <c r="J7" s="9" t="s">
        <v>95</v>
      </c>
      <c r="K7" s="9" t="s">
        <v>94</v>
      </c>
      <c r="L7" s="9" t="s">
        <v>95</v>
      </c>
      <c r="M7" s="9" t="s">
        <v>94</v>
      </c>
      <c r="N7" s="9" t="s">
        <v>95</v>
      </c>
    </row>
    <row r="8" spans="1:17" ht="12.75">
      <c r="A8" s="1" t="s">
        <v>66</v>
      </c>
      <c r="B8" s="4" t="s">
        <v>7</v>
      </c>
      <c r="C8" s="18">
        <f>man!C2</f>
        <v>11591</v>
      </c>
      <c r="D8" s="5">
        <f>E8+G8+I8+K8+M8</f>
        <v>19182</v>
      </c>
      <c r="E8" s="10">
        <f>man!E2</f>
        <v>1740</v>
      </c>
      <c r="F8" s="13">
        <f>E8/D8*100</f>
        <v>9.071004066312167</v>
      </c>
      <c r="G8" s="10">
        <f>man!F2</f>
        <v>5053</v>
      </c>
      <c r="H8" s="13">
        <f>G8/D8*100</f>
        <v>26.342404337399643</v>
      </c>
      <c r="I8" s="17">
        <f>man!G2</f>
        <v>5728</v>
      </c>
      <c r="J8" s="13">
        <f>I8/D8*100</f>
        <v>29.861328328641434</v>
      </c>
      <c r="K8" s="10">
        <f>man!H2</f>
        <v>3502</v>
      </c>
      <c r="L8" s="13">
        <f>K8/D8*100</f>
        <v>18.25669898863518</v>
      </c>
      <c r="M8" s="10">
        <f>man!I2</f>
        <v>3159</v>
      </c>
      <c r="N8" s="13">
        <f>M8/D8*100</f>
        <v>16.468564279011574</v>
      </c>
      <c r="Q8" s="19"/>
    </row>
    <row r="9" spans="1:17" ht="12.75">
      <c r="A9" s="1" t="s">
        <v>47</v>
      </c>
      <c r="B9" s="4" t="s">
        <v>11</v>
      </c>
      <c r="C9" s="18">
        <f>man!C3</f>
        <v>16520</v>
      </c>
      <c r="D9" s="5">
        <f aca="true" t="shared" si="0" ref="D9:D49">E9+G9+I9+K9+M9</f>
        <v>25657</v>
      </c>
      <c r="E9" s="10">
        <f>man!E3</f>
        <v>2248</v>
      </c>
      <c r="F9" s="13">
        <f aca="true" t="shared" si="1" ref="F9:F50">E9/D9*100</f>
        <v>8.761741435085941</v>
      </c>
      <c r="G9" s="10">
        <f>man!F3</f>
        <v>6364</v>
      </c>
      <c r="H9" s="13">
        <f aca="true" t="shared" si="2" ref="H9:H50">G9/D9*100</f>
        <v>24.804147016408777</v>
      </c>
      <c r="I9" s="17">
        <f>man!G3</f>
        <v>7852</v>
      </c>
      <c r="J9" s="13">
        <f aca="true" t="shared" si="3" ref="J9:J50">I9/D9*100</f>
        <v>30.603733873796624</v>
      </c>
      <c r="K9" s="10">
        <f>man!H3</f>
        <v>4731</v>
      </c>
      <c r="L9" s="13">
        <f aca="true" t="shared" si="4" ref="L9:L50">K9/D9*100</f>
        <v>18.439412246170637</v>
      </c>
      <c r="M9" s="10">
        <f>man!I3</f>
        <v>4462</v>
      </c>
      <c r="N9" s="13">
        <f aca="true" t="shared" si="5" ref="N9:N50">M9/D9*100</f>
        <v>17.39096542853802</v>
      </c>
      <c r="Q9" s="19"/>
    </row>
    <row r="10" spans="1:17" ht="12.75">
      <c r="A10" s="1" t="s">
        <v>58</v>
      </c>
      <c r="B10" s="4" t="s">
        <v>13</v>
      </c>
      <c r="C10" s="18">
        <f>man!C4</f>
        <v>22683</v>
      </c>
      <c r="D10" s="5">
        <f t="shared" si="0"/>
        <v>34249</v>
      </c>
      <c r="E10" s="10">
        <f>man!E4</f>
        <v>3290</v>
      </c>
      <c r="F10" s="13">
        <f t="shared" si="1"/>
        <v>9.60611988671202</v>
      </c>
      <c r="G10" s="10">
        <f>man!F4</f>
        <v>8876</v>
      </c>
      <c r="H10" s="13">
        <f t="shared" si="2"/>
        <v>25.916085141172008</v>
      </c>
      <c r="I10" s="17">
        <f>man!G4</f>
        <v>10198</v>
      </c>
      <c r="J10" s="13">
        <f t="shared" si="3"/>
        <v>29.776051855528628</v>
      </c>
      <c r="K10" s="10">
        <f>man!H4</f>
        <v>6106</v>
      </c>
      <c r="L10" s="13">
        <f t="shared" si="4"/>
        <v>17.828257759350638</v>
      </c>
      <c r="M10" s="10">
        <f>man!I4</f>
        <v>5779</v>
      </c>
      <c r="N10" s="13">
        <f t="shared" si="5"/>
        <v>16.87348535723671</v>
      </c>
      <c r="Q10" s="19"/>
    </row>
    <row r="11" spans="1:17" ht="12.75">
      <c r="A11" s="1" t="s">
        <v>2</v>
      </c>
      <c r="B11" s="4" t="s">
        <v>62</v>
      </c>
      <c r="C11" s="18">
        <f>man!C5</f>
        <v>16425</v>
      </c>
      <c r="D11" s="5">
        <f t="shared" si="0"/>
        <v>25001</v>
      </c>
      <c r="E11" s="10">
        <f>man!E5</f>
        <v>2511</v>
      </c>
      <c r="F11" s="13">
        <f t="shared" si="1"/>
        <v>10.043598256069759</v>
      </c>
      <c r="G11" s="10">
        <f>man!F5</f>
        <v>6235</v>
      </c>
      <c r="H11" s="13">
        <f t="shared" si="2"/>
        <v>24.939002439902406</v>
      </c>
      <c r="I11" s="17">
        <f>man!G5</f>
        <v>7500</v>
      </c>
      <c r="J11" s="13">
        <f t="shared" si="3"/>
        <v>29.99880004799808</v>
      </c>
      <c r="K11" s="10">
        <f>man!H5</f>
        <v>4778</v>
      </c>
      <c r="L11" s="13">
        <f t="shared" si="4"/>
        <v>19.111235550577977</v>
      </c>
      <c r="M11" s="10">
        <f>man!I5</f>
        <v>3977</v>
      </c>
      <c r="N11" s="13">
        <f t="shared" si="5"/>
        <v>15.907363705451782</v>
      </c>
      <c r="Q11" s="19"/>
    </row>
    <row r="12" spans="1:17" ht="12.75">
      <c r="A12" s="1" t="s">
        <v>1</v>
      </c>
      <c r="B12" s="4" t="s">
        <v>60</v>
      </c>
      <c r="C12" s="18">
        <f>man!C6</f>
        <v>27300</v>
      </c>
      <c r="D12" s="5">
        <f t="shared" si="0"/>
        <v>42111</v>
      </c>
      <c r="E12" s="10">
        <f>man!E6</f>
        <v>3954</v>
      </c>
      <c r="F12" s="13">
        <f t="shared" si="1"/>
        <v>9.389470684619221</v>
      </c>
      <c r="G12" s="10">
        <f>man!F6</f>
        <v>10914</v>
      </c>
      <c r="H12" s="13">
        <f t="shared" si="2"/>
        <v>25.91721877894137</v>
      </c>
      <c r="I12" s="17">
        <f>man!G6</f>
        <v>13210</v>
      </c>
      <c r="J12" s="13">
        <f t="shared" si="3"/>
        <v>31.36947590890741</v>
      </c>
      <c r="K12" s="10">
        <f>man!H6</f>
        <v>7737</v>
      </c>
      <c r="L12" s="13">
        <f t="shared" si="4"/>
        <v>18.37287169623139</v>
      </c>
      <c r="M12" s="10">
        <f>man!I6</f>
        <v>6296</v>
      </c>
      <c r="N12" s="13">
        <f t="shared" si="5"/>
        <v>14.95096293130061</v>
      </c>
      <c r="Q12" s="19"/>
    </row>
    <row r="13" spans="1:17" ht="12.75">
      <c r="A13" s="1" t="s">
        <v>21</v>
      </c>
      <c r="B13" s="4" t="s">
        <v>70</v>
      </c>
      <c r="C13" s="18">
        <f>man!C7</f>
        <v>9033</v>
      </c>
      <c r="D13" s="5">
        <f t="shared" si="0"/>
        <v>14197</v>
      </c>
      <c r="E13" s="10">
        <f>man!E7</f>
        <v>1556</v>
      </c>
      <c r="F13" s="13">
        <f t="shared" si="1"/>
        <v>10.960061984926392</v>
      </c>
      <c r="G13" s="10">
        <f>man!F7</f>
        <v>3670</v>
      </c>
      <c r="H13" s="13">
        <f t="shared" si="2"/>
        <v>25.85053180249349</v>
      </c>
      <c r="I13" s="17">
        <f>man!G7</f>
        <v>4089</v>
      </c>
      <c r="J13" s="13">
        <f t="shared" si="3"/>
        <v>28.801859547791786</v>
      </c>
      <c r="K13" s="10">
        <f>man!H7</f>
        <v>2576</v>
      </c>
      <c r="L13" s="13">
        <f t="shared" si="4"/>
        <v>18.144678453194338</v>
      </c>
      <c r="M13" s="10">
        <f>man!I7</f>
        <v>2306</v>
      </c>
      <c r="N13" s="13">
        <f t="shared" si="5"/>
        <v>16.242868211594</v>
      </c>
      <c r="Q13" s="19"/>
    </row>
    <row r="14" spans="1:17" ht="12.75">
      <c r="A14" s="1" t="s">
        <v>18</v>
      </c>
      <c r="B14" s="4" t="s">
        <v>37</v>
      </c>
      <c r="C14" s="18">
        <f>man!C8</f>
        <v>6500</v>
      </c>
      <c r="D14" s="5">
        <f t="shared" si="0"/>
        <v>9718</v>
      </c>
      <c r="E14" s="10">
        <f>man!E8</f>
        <v>856</v>
      </c>
      <c r="F14" s="13">
        <f t="shared" si="1"/>
        <v>8.808396789462853</v>
      </c>
      <c r="G14" s="10">
        <f>man!F8</f>
        <v>2335</v>
      </c>
      <c r="H14" s="13">
        <f t="shared" si="2"/>
        <v>24.027577690882897</v>
      </c>
      <c r="I14" s="17">
        <f>man!G8</f>
        <v>3057</v>
      </c>
      <c r="J14" s="13">
        <f t="shared" si="3"/>
        <v>31.457089936200866</v>
      </c>
      <c r="K14" s="10">
        <f>man!H8</f>
        <v>1822</v>
      </c>
      <c r="L14" s="13">
        <f t="shared" si="4"/>
        <v>18.748713727104345</v>
      </c>
      <c r="M14" s="10">
        <f>man!I8</f>
        <v>1648</v>
      </c>
      <c r="N14" s="13">
        <f t="shared" si="5"/>
        <v>16.95822185634904</v>
      </c>
      <c r="Q14" s="19"/>
    </row>
    <row r="15" spans="1:17" ht="12.75">
      <c r="A15" s="1" t="s">
        <v>22</v>
      </c>
      <c r="B15" s="4" t="s">
        <v>74</v>
      </c>
      <c r="C15" s="18">
        <f>man!C9</f>
        <v>26954</v>
      </c>
      <c r="D15" s="5">
        <f t="shared" si="0"/>
        <v>40091</v>
      </c>
      <c r="E15" s="10">
        <f>man!E9</f>
        <v>3227</v>
      </c>
      <c r="F15" s="13">
        <f t="shared" si="1"/>
        <v>8.049188097079146</v>
      </c>
      <c r="G15" s="10">
        <f>man!F9</f>
        <v>11087</v>
      </c>
      <c r="H15" s="13">
        <f t="shared" si="2"/>
        <v>27.65458581726572</v>
      </c>
      <c r="I15" s="17">
        <f>man!G9</f>
        <v>12292</v>
      </c>
      <c r="J15" s="13">
        <f t="shared" si="3"/>
        <v>30.660247935945723</v>
      </c>
      <c r="K15" s="10">
        <f>man!H9</f>
        <v>6702</v>
      </c>
      <c r="L15" s="13">
        <f t="shared" si="4"/>
        <v>16.71696889576214</v>
      </c>
      <c r="M15" s="10">
        <f>man!I9</f>
        <v>6783</v>
      </c>
      <c r="N15" s="13">
        <f t="shared" si="5"/>
        <v>16.91900925394727</v>
      </c>
      <c r="Q15" s="19"/>
    </row>
    <row r="16" spans="1:17" ht="12.75">
      <c r="A16" s="1" t="s">
        <v>24</v>
      </c>
      <c r="B16" s="4" t="s">
        <v>71</v>
      </c>
      <c r="C16" s="18">
        <f>man!C10</f>
        <v>9061</v>
      </c>
      <c r="D16" s="5">
        <f t="shared" si="0"/>
        <v>13137</v>
      </c>
      <c r="E16" s="10">
        <f>man!E10</f>
        <v>1056</v>
      </c>
      <c r="F16" s="13">
        <f t="shared" si="1"/>
        <v>8.038364923498516</v>
      </c>
      <c r="G16" s="10">
        <f>man!F10</f>
        <v>3013</v>
      </c>
      <c r="H16" s="13">
        <f t="shared" si="2"/>
        <v>22.935221131156275</v>
      </c>
      <c r="I16" s="17">
        <f>man!G10</f>
        <v>4144</v>
      </c>
      <c r="J16" s="13">
        <f t="shared" si="3"/>
        <v>31.544492654335084</v>
      </c>
      <c r="K16" s="10">
        <f>man!H10</f>
        <v>2537</v>
      </c>
      <c r="L16" s="13">
        <f t="shared" si="4"/>
        <v>19.311867245185354</v>
      </c>
      <c r="M16" s="10">
        <f>man!I10</f>
        <v>2387</v>
      </c>
      <c r="N16" s="13">
        <f t="shared" si="5"/>
        <v>18.17005404582477</v>
      </c>
      <c r="Q16" s="19"/>
    </row>
    <row r="17" spans="1:17" ht="12.75">
      <c r="A17" s="1" t="s">
        <v>30</v>
      </c>
      <c r="B17" s="4" t="s">
        <v>45</v>
      </c>
      <c r="C17" s="18">
        <f>man!C11</f>
        <v>192267</v>
      </c>
      <c r="D17" s="5">
        <f t="shared" si="0"/>
        <v>294025</v>
      </c>
      <c r="E17" s="10">
        <f>man!E11</f>
        <v>26771</v>
      </c>
      <c r="F17" s="13">
        <f t="shared" si="1"/>
        <v>9.105008077544428</v>
      </c>
      <c r="G17" s="10">
        <f>man!F11</f>
        <v>84131</v>
      </c>
      <c r="H17" s="13">
        <f t="shared" si="2"/>
        <v>28.613553269279823</v>
      </c>
      <c r="I17" s="17">
        <f>man!G11</f>
        <v>92941</v>
      </c>
      <c r="J17" s="13">
        <f t="shared" si="3"/>
        <v>31.60989711759204</v>
      </c>
      <c r="K17" s="10">
        <f>man!H11</f>
        <v>46110</v>
      </c>
      <c r="L17" s="13">
        <f t="shared" si="4"/>
        <v>15.682339937080181</v>
      </c>
      <c r="M17" s="10">
        <f>man!I11</f>
        <v>44072</v>
      </c>
      <c r="N17" s="13">
        <f t="shared" si="5"/>
        <v>14.989201598503529</v>
      </c>
      <c r="Q17" s="19"/>
    </row>
    <row r="18" spans="1:17" ht="12.75">
      <c r="A18" s="1" t="s">
        <v>77</v>
      </c>
      <c r="B18" s="4" t="s">
        <v>16</v>
      </c>
      <c r="C18" s="18">
        <f>man!C12</f>
        <v>13255</v>
      </c>
      <c r="D18" s="5">
        <f t="shared" si="0"/>
        <v>18565</v>
      </c>
      <c r="E18" s="10">
        <f>man!E12</f>
        <v>1667</v>
      </c>
      <c r="F18" s="13">
        <f t="shared" si="1"/>
        <v>8.979262052248856</v>
      </c>
      <c r="G18" s="10">
        <f>man!F12</f>
        <v>4484</v>
      </c>
      <c r="H18" s="13">
        <f t="shared" si="2"/>
        <v>24.15297603016429</v>
      </c>
      <c r="I18" s="17">
        <f>man!G12</f>
        <v>5517</v>
      </c>
      <c r="J18" s="13">
        <f t="shared" si="3"/>
        <v>29.717209803393484</v>
      </c>
      <c r="K18" s="10">
        <f>man!H12</f>
        <v>3463</v>
      </c>
      <c r="L18" s="13">
        <f t="shared" si="4"/>
        <v>18.653380016159442</v>
      </c>
      <c r="M18" s="10">
        <f>man!I12</f>
        <v>3434</v>
      </c>
      <c r="N18" s="13">
        <f t="shared" si="5"/>
        <v>18.497172098033936</v>
      </c>
      <c r="Q18" s="19"/>
    </row>
    <row r="19" spans="1:17" ht="12.75">
      <c r="A19" s="1" t="s">
        <v>64</v>
      </c>
      <c r="B19" s="4" t="s">
        <v>12</v>
      </c>
      <c r="C19" s="18">
        <f>man!C13</f>
        <v>7630</v>
      </c>
      <c r="D19" s="5">
        <f t="shared" si="0"/>
        <v>11898</v>
      </c>
      <c r="E19" s="10">
        <f>man!E13</f>
        <v>1140</v>
      </c>
      <c r="F19" s="13">
        <f t="shared" si="1"/>
        <v>9.581442259203229</v>
      </c>
      <c r="G19" s="10">
        <f>man!F13</f>
        <v>2951</v>
      </c>
      <c r="H19" s="13">
        <f t="shared" si="2"/>
        <v>24.80248781307783</v>
      </c>
      <c r="I19" s="17">
        <f>man!G13</f>
        <v>3406</v>
      </c>
      <c r="J19" s="13">
        <f t="shared" si="3"/>
        <v>28.62665994284754</v>
      </c>
      <c r="K19" s="10">
        <f>man!H13</f>
        <v>2397</v>
      </c>
      <c r="L19" s="13">
        <f t="shared" si="4"/>
        <v>20.146243066061523</v>
      </c>
      <c r="M19" s="10">
        <f>man!I13</f>
        <v>2004</v>
      </c>
      <c r="N19" s="13">
        <f t="shared" si="5"/>
        <v>16.843166918809885</v>
      </c>
      <c r="Q19" s="19"/>
    </row>
    <row r="20" spans="1:17" ht="12.75">
      <c r="A20" s="1" t="s">
        <v>38</v>
      </c>
      <c r="B20" s="4" t="s">
        <v>3</v>
      </c>
      <c r="C20" s="18">
        <f>man!C14</f>
        <v>6731</v>
      </c>
      <c r="D20" s="5">
        <f t="shared" si="0"/>
        <v>9797</v>
      </c>
      <c r="E20" s="10">
        <f>man!E14</f>
        <v>955</v>
      </c>
      <c r="F20" s="13">
        <f t="shared" si="1"/>
        <v>9.747882004695315</v>
      </c>
      <c r="G20" s="10">
        <f>man!F14</f>
        <v>2354</v>
      </c>
      <c r="H20" s="13">
        <f t="shared" si="2"/>
        <v>24.02776360110238</v>
      </c>
      <c r="I20" s="17">
        <f>man!G14</f>
        <v>3030</v>
      </c>
      <c r="J20" s="13">
        <f t="shared" si="3"/>
        <v>30.927835051546392</v>
      </c>
      <c r="K20" s="10">
        <f>man!H14</f>
        <v>1779</v>
      </c>
      <c r="L20" s="13">
        <f t="shared" si="4"/>
        <v>18.15861998570991</v>
      </c>
      <c r="M20" s="10">
        <f>man!I14</f>
        <v>1679</v>
      </c>
      <c r="N20" s="13">
        <f t="shared" si="5"/>
        <v>17.137899356946004</v>
      </c>
      <c r="Q20" s="19"/>
    </row>
    <row r="21" spans="1:17" ht="12.75">
      <c r="A21" s="1" t="s">
        <v>51</v>
      </c>
      <c r="B21" s="4" t="s">
        <v>43</v>
      </c>
      <c r="C21" s="18">
        <f>man!C15</f>
        <v>44314</v>
      </c>
      <c r="D21" s="5">
        <f t="shared" si="0"/>
        <v>66010</v>
      </c>
      <c r="E21" s="10">
        <f>man!E15</f>
        <v>7095</v>
      </c>
      <c r="F21" s="13">
        <f t="shared" si="1"/>
        <v>10.748371458869869</v>
      </c>
      <c r="G21" s="10">
        <f>man!F15</f>
        <v>20121</v>
      </c>
      <c r="H21" s="13">
        <f t="shared" si="2"/>
        <v>30.481745190122712</v>
      </c>
      <c r="I21" s="17">
        <f>man!G15</f>
        <v>19707</v>
      </c>
      <c r="J21" s="13">
        <f t="shared" si="3"/>
        <v>29.854567489774276</v>
      </c>
      <c r="K21" s="10">
        <f>man!H15</f>
        <v>10494</v>
      </c>
      <c r="L21" s="13">
        <f t="shared" si="4"/>
        <v>15.897591274049386</v>
      </c>
      <c r="M21" s="10">
        <f>man!I15</f>
        <v>8593</v>
      </c>
      <c r="N21" s="13">
        <f t="shared" si="5"/>
        <v>13.01772458718376</v>
      </c>
      <c r="Q21" s="19"/>
    </row>
    <row r="22" spans="1:17" ht="12.75">
      <c r="A22" s="1" t="s">
        <v>23</v>
      </c>
      <c r="B22" s="4" t="s">
        <v>40</v>
      </c>
      <c r="C22" s="18">
        <f>man!C16</f>
        <v>33185</v>
      </c>
      <c r="D22" s="5">
        <f t="shared" si="0"/>
        <v>50531</v>
      </c>
      <c r="E22" s="10">
        <f>man!E16</f>
        <v>5113</v>
      </c>
      <c r="F22" s="13">
        <f t="shared" si="1"/>
        <v>10.118541093586115</v>
      </c>
      <c r="G22" s="10">
        <f>man!F16</f>
        <v>13683</v>
      </c>
      <c r="H22" s="13">
        <f t="shared" si="2"/>
        <v>27.078427104153885</v>
      </c>
      <c r="I22" s="17">
        <f>man!G16</f>
        <v>15016</v>
      </c>
      <c r="J22" s="13">
        <f t="shared" si="3"/>
        <v>29.7164117076646</v>
      </c>
      <c r="K22" s="10">
        <f>man!H16</f>
        <v>8782</v>
      </c>
      <c r="L22" s="13">
        <f t="shared" si="4"/>
        <v>17.379430448635492</v>
      </c>
      <c r="M22" s="10">
        <f>man!I16</f>
        <v>7937</v>
      </c>
      <c r="N22" s="13">
        <f t="shared" si="5"/>
        <v>15.707189645959907</v>
      </c>
      <c r="Q22" s="19"/>
    </row>
    <row r="23" spans="1:17" ht="12.75">
      <c r="A23" s="1" t="s">
        <v>53</v>
      </c>
      <c r="B23" s="4" t="s">
        <v>4</v>
      </c>
      <c r="C23" s="18">
        <f>man!C17</f>
        <v>4974</v>
      </c>
      <c r="D23" s="5">
        <f t="shared" si="0"/>
        <v>8583</v>
      </c>
      <c r="E23" s="10">
        <f>man!E17</f>
        <v>527</v>
      </c>
      <c r="F23" s="13">
        <f t="shared" si="1"/>
        <v>6.140044273564023</v>
      </c>
      <c r="G23" s="10">
        <f>man!F17</f>
        <v>1836</v>
      </c>
      <c r="H23" s="13">
        <f t="shared" si="2"/>
        <v>21.39112198531982</v>
      </c>
      <c r="I23" s="17">
        <f>man!G17</f>
        <v>2582</v>
      </c>
      <c r="J23" s="13">
        <f t="shared" si="3"/>
        <v>30.082721659093558</v>
      </c>
      <c r="K23" s="10">
        <f>man!H17</f>
        <v>1659</v>
      </c>
      <c r="L23" s="13">
        <f t="shared" si="4"/>
        <v>19.328905976931143</v>
      </c>
      <c r="M23" s="10">
        <f>man!I17</f>
        <v>1979</v>
      </c>
      <c r="N23" s="13">
        <f t="shared" si="5"/>
        <v>23.05720610509146</v>
      </c>
      <c r="Q23" s="19"/>
    </row>
    <row r="24" spans="1:17" ht="12.75">
      <c r="A24" s="1" t="s">
        <v>8</v>
      </c>
      <c r="B24" s="4" t="s">
        <v>36</v>
      </c>
      <c r="C24" s="18">
        <f>man!C18</f>
        <v>11522</v>
      </c>
      <c r="D24" s="5">
        <f t="shared" si="0"/>
        <v>17744</v>
      </c>
      <c r="E24" s="10">
        <f>man!E18</f>
        <v>1741</v>
      </c>
      <c r="F24" s="13">
        <f t="shared" si="1"/>
        <v>9.811767357980163</v>
      </c>
      <c r="G24" s="10">
        <f>man!F18</f>
        <v>4658</v>
      </c>
      <c r="H24" s="13">
        <f t="shared" si="2"/>
        <v>26.25112714156898</v>
      </c>
      <c r="I24" s="17">
        <f>man!G18</f>
        <v>5094</v>
      </c>
      <c r="J24" s="13">
        <f t="shared" si="3"/>
        <v>28.7082957619477</v>
      </c>
      <c r="K24" s="10">
        <f>man!H18</f>
        <v>3115</v>
      </c>
      <c r="L24" s="13">
        <f t="shared" si="4"/>
        <v>17.555229936880075</v>
      </c>
      <c r="M24" s="10">
        <f>man!I18</f>
        <v>3136</v>
      </c>
      <c r="N24" s="13">
        <f t="shared" si="5"/>
        <v>17.673579801623085</v>
      </c>
      <c r="Q24" s="19"/>
    </row>
    <row r="25" spans="1:17" ht="12.75">
      <c r="A25" s="1" t="s">
        <v>69</v>
      </c>
      <c r="B25" s="4" t="s">
        <v>42</v>
      </c>
      <c r="C25" s="18">
        <f>man!C19</f>
        <v>21763</v>
      </c>
      <c r="D25" s="5">
        <f t="shared" si="0"/>
        <v>31448</v>
      </c>
      <c r="E25" s="10">
        <f>man!E19</f>
        <v>3591</v>
      </c>
      <c r="F25" s="13">
        <f t="shared" si="1"/>
        <v>11.418850165352328</v>
      </c>
      <c r="G25" s="10">
        <f>man!F19</f>
        <v>8840</v>
      </c>
      <c r="H25" s="13">
        <f t="shared" si="2"/>
        <v>28.10989570083948</v>
      </c>
      <c r="I25" s="17">
        <f>man!G19</f>
        <v>9143</v>
      </c>
      <c r="J25" s="13">
        <f t="shared" si="3"/>
        <v>29.07339099465785</v>
      </c>
      <c r="K25" s="10">
        <f>man!H19</f>
        <v>5276</v>
      </c>
      <c r="L25" s="13">
        <f t="shared" si="4"/>
        <v>16.776901551768</v>
      </c>
      <c r="M25" s="10">
        <f>man!I19</f>
        <v>4598</v>
      </c>
      <c r="N25" s="13">
        <f t="shared" si="5"/>
        <v>14.620961587382345</v>
      </c>
      <c r="Q25" s="19"/>
    </row>
    <row r="26" spans="1:17" ht="12.75">
      <c r="A26" s="1" t="s">
        <v>6</v>
      </c>
      <c r="B26" s="4" t="s">
        <v>57</v>
      </c>
      <c r="C26" s="18">
        <f>man!C20</f>
        <v>16271</v>
      </c>
      <c r="D26" s="5">
        <f t="shared" si="0"/>
        <v>23325</v>
      </c>
      <c r="E26" s="10">
        <f>man!E20</f>
        <v>2500</v>
      </c>
      <c r="F26" s="13">
        <f t="shared" si="1"/>
        <v>10.718113612004288</v>
      </c>
      <c r="G26" s="10">
        <f>man!F20</f>
        <v>6326</v>
      </c>
      <c r="H26" s="13">
        <f t="shared" si="2"/>
        <v>27.12111468381565</v>
      </c>
      <c r="I26" s="17">
        <f>man!G20</f>
        <v>7262</v>
      </c>
      <c r="J26" s="13">
        <f t="shared" si="3"/>
        <v>31.133976420150056</v>
      </c>
      <c r="K26" s="10">
        <f>man!H20</f>
        <v>3805</v>
      </c>
      <c r="L26" s="13">
        <f t="shared" si="4"/>
        <v>16.312968917470524</v>
      </c>
      <c r="M26" s="10">
        <f>man!I20</f>
        <v>3432</v>
      </c>
      <c r="N26" s="13">
        <f t="shared" si="5"/>
        <v>14.713826366559484</v>
      </c>
      <c r="Q26" s="19"/>
    </row>
    <row r="27" spans="1:17" ht="12.75">
      <c r="A27" s="1" t="s">
        <v>10</v>
      </c>
      <c r="B27" s="4" t="s">
        <v>65</v>
      </c>
      <c r="C27" s="18">
        <f>man!C21</f>
        <v>7419</v>
      </c>
      <c r="D27" s="5">
        <f t="shared" si="0"/>
        <v>10198</v>
      </c>
      <c r="E27" s="10">
        <f>man!E21</f>
        <v>1364</v>
      </c>
      <c r="F27" s="13">
        <f t="shared" si="1"/>
        <v>13.375171602274955</v>
      </c>
      <c r="G27" s="10">
        <f>man!F21</f>
        <v>2661</v>
      </c>
      <c r="H27" s="13">
        <f t="shared" si="2"/>
        <v>26.093351637575996</v>
      </c>
      <c r="I27" s="17">
        <f>man!G21</f>
        <v>2935</v>
      </c>
      <c r="J27" s="13">
        <f t="shared" si="3"/>
        <v>28.780152971170818</v>
      </c>
      <c r="K27" s="10">
        <f>man!H21</f>
        <v>1714</v>
      </c>
      <c r="L27" s="13">
        <f t="shared" si="4"/>
        <v>16.80721710139243</v>
      </c>
      <c r="M27" s="10">
        <f>man!I21</f>
        <v>1524</v>
      </c>
      <c r="N27" s="13">
        <f t="shared" si="5"/>
        <v>14.944106687585801</v>
      </c>
      <c r="Q27" s="19"/>
    </row>
    <row r="28" spans="1:17" ht="12.75">
      <c r="A28" s="1" t="s">
        <v>61</v>
      </c>
      <c r="B28" s="4" t="s">
        <v>25</v>
      </c>
      <c r="C28" s="18">
        <f>man!C22</f>
        <v>8550</v>
      </c>
      <c r="D28" s="5">
        <f t="shared" si="0"/>
        <v>11965</v>
      </c>
      <c r="E28" s="10">
        <f>man!E22</f>
        <v>1414</v>
      </c>
      <c r="F28" s="13">
        <f t="shared" si="1"/>
        <v>11.817801922273297</v>
      </c>
      <c r="G28" s="10">
        <f>man!F22</f>
        <v>3157</v>
      </c>
      <c r="H28" s="13">
        <f t="shared" si="2"/>
        <v>26.385290430422064</v>
      </c>
      <c r="I28" s="17">
        <f>man!G22</f>
        <v>3497</v>
      </c>
      <c r="J28" s="13">
        <f t="shared" si="3"/>
        <v>29.226911826159636</v>
      </c>
      <c r="K28" s="10">
        <f>man!H22</f>
        <v>2145</v>
      </c>
      <c r="L28" s="13">
        <f t="shared" si="4"/>
        <v>17.927287923109066</v>
      </c>
      <c r="M28" s="10">
        <f>man!I22</f>
        <v>1752</v>
      </c>
      <c r="N28" s="13">
        <f t="shared" si="5"/>
        <v>14.642707898035939</v>
      </c>
      <c r="Q28" s="19"/>
    </row>
    <row r="29" spans="1:17" ht="12.75">
      <c r="A29" s="1" t="s">
        <v>27</v>
      </c>
      <c r="B29" s="4" t="s">
        <v>41</v>
      </c>
      <c r="C29" s="18">
        <f>man!C23</f>
        <v>9410</v>
      </c>
      <c r="D29" s="5">
        <f t="shared" si="0"/>
        <v>16396</v>
      </c>
      <c r="E29" s="10">
        <f>man!E23</f>
        <v>961</v>
      </c>
      <c r="F29" s="13">
        <f t="shared" si="1"/>
        <v>5.861185655037814</v>
      </c>
      <c r="G29" s="10">
        <f>man!F23</f>
        <v>3750</v>
      </c>
      <c r="H29" s="13">
        <f t="shared" si="2"/>
        <v>22.87143205659917</v>
      </c>
      <c r="I29" s="17">
        <f>man!G23</f>
        <v>5332</v>
      </c>
      <c r="J29" s="13">
        <f t="shared" si="3"/>
        <v>32.52012686020981</v>
      </c>
      <c r="K29" s="10">
        <f>man!H23</f>
        <v>3173</v>
      </c>
      <c r="L29" s="13">
        <f t="shared" si="4"/>
        <v>19.35228104415711</v>
      </c>
      <c r="M29" s="10">
        <f>man!I23</f>
        <v>3180</v>
      </c>
      <c r="N29" s="13">
        <f t="shared" si="5"/>
        <v>19.394974383996097</v>
      </c>
      <c r="Q29" s="19"/>
    </row>
    <row r="30" spans="1:17" ht="12.75">
      <c r="A30" s="1" t="s">
        <v>46</v>
      </c>
      <c r="B30" s="4" t="s">
        <v>56</v>
      </c>
      <c r="C30" s="18">
        <f>man!C24</f>
        <v>14095</v>
      </c>
      <c r="D30" s="5">
        <f t="shared" si="0"/>
        <v>20725</v>
      </c>
      <c r="E30" s="10">
        <f>man!E24</f>
        <v>2123</v>
      </c>
      <c r="F30" s="13">
        <f t="shared" si="1"/>
        <v>10.243667068757539</v>
      </c>
      <c r="G30" s="10">
        <f>man!F24</f>
        <v>5033</v>
      </c>
      <c r="H30" s="13">
        <f t="shared" si="2"/>
        <v>24.284680337756335</v>
      </c>
      <c r="I30" s="17">
        <f>man!G24</f>
        <v>6557</v>
      </c>
      <c r="J30" s="13">
        <f t="shared" si="3"/>
        <v>31.638118214716528</v>
      </c>
      <c r="K30" s="10">
        <f>man!H24</f>
        <v>3846</v>
      </c>
      <c r="L30" s="13">
        <f t="shared" si="4"/>
        <v>18.55729794933655</v>
      </c>
      <c r="M30" s="10">
        <f>man!I24</f>
        <v>3166</v>
      </c>
      <c r="N30" s="13">
        <f t="shared" si="5"/>
        <v>15.276236429433052</v>
      </c>
      <c r="Q30" s="19"/>
    </row>
    <row r="31" spans="1:17" ht="12.75">
      <c r="A31" s="1" t="s">
        <v>5</v>
      </c>
      <c r="B31" s="4" t="s">
        <v>33</v>
      </c>
      <c r="C31" s="18">
        <f>man!C25</f>
        <v>5661</v>
      </c>
      <c r="D31" s="5">
        <f t="shared" si="0"/>
        <v>8371</v>
      </c>
      <c r="E31" s="10">
        <f>man!E25</f>
        <v>901</v>
      </c>
      <c r="F31" s="13">
        <f t="shared" si="1"/>
        <v>10.763349659538884</v>
      </c>
      <c r="G31" s="10">
        <f>man!F25</f>
        <v>1942</v>
      </c>
      <c r="H31" s="13">
        <f t="shared" si="2"/>
        <v>23.199139887707563</v>
      </c>
      <c r="I31" s="17">
        <f>man!G25</f>
        <v>2514</v>
      </c>
      <c r="J31" s="13">
        <f t="shared" si="3"/>
        <v>30.032254210966432</v>
      </c>
      <c r="K31" s="10">
        <f>man!H25</f>
        <v>1528</v>
      </c>
      <c r="L31" s="13">
        <f t="shared" si="4"/>
        <v>18.25349420618803</v>
      </c>
      <c r="M31" s="10">
        <f>man!I25</f>
        <v>1486</v>
      </c>
      <c r="N31" s="13">
        <f t="shared" si="5"/>
        <v>17.751762035599093</v>
      </c>
      <c r="Q31" s="19"/>
    </row>
    <row r="32" spans="1:17" ht="12.75">
      <c r="A32" s="1" t="s">
        <v>83</v>
      </c>
      <c r="B32" s="4" t="s">
        <v>44</v>
      </c>
      <c r="C32" s="18">
        <f>man!C26</f>
        <v>24899</v>
      </c>
      <c r="D32" s="5">
        <f t="shared" si="0"/>
        <v>38111</v>
      </c>
      <c r="E32" s="10">
        <f>man!E26</f>
        <v>4263</v>
      </c>
      <c r="F32" s="13">
        <f t="shared" si="1"/>
        <v>11.185746897221275</v>
      </c>
      <c r="G32" s="10">
        <f>man!F26</f>
        <v>11149</v>
      </c>
      <c r="H32" s="13">
        <f t="shared" si="2"/>
        <v>29.254021148749704</v>
      </c>
      <c r="I32" s="17">
        <f>man!G26</f>
        <v>11613</v>
      </c>
      <c r="J32" s="13">
        <f t="shared" si="3"/>
        <v>30.47151740967175</v>
      </c>
      <c r="K32" s="10">
        <f>man!H26</f>
        <v>5613</v>
      </c>
      <c r="L32" s="13">
        <f t="shared" si="4"/>
        <v>14.728031277059117</v>
      </c>
      <c r="M32" s="10">
        <f>man!I26</f>
        <v>5473</v>
      </c>
      <c r="N32" s="13">
        <f t="shared" si="5"/>
        <v>14.360683267298155</v>
      </c>
      <c r="Q32" s="19"/>
    </row>
    <row r="33" spans="1:17" ht="12.75">
      <c r="A33" s="1" t="s">
        <v>67</v>
      </c>
      <c r="B33" s="4" t="s">
        <v>50</v>
      </c>
      <c r="C33" s="18">
        <f>man!C27</f>
        <v>33107</v>
      </c>
      <c r="D33" s="5">
        <f t="shared" si="0"/>
        <v>49924</v>
      </c>
      <c r="E33" s="10">
        <f>man!E27</f>
        <v>5608</v>
      </c>
      <c r="F33" s="13">
        <f t="shared" si="1"/>
        <v>11.2330742728948</v>
      </c>
      <c r="G33" s="10">
        <f>man!F27</f>
        <v>15474</v>
      </c>
      <c r="H33" s="13">
        <f t="shared" si="2"/>
        <v>30.995112571108084</v>
      </c>
      <c r="I33" s="17">
        <f>man!G27</f>
        <v>15985</v>
      </c>
      <c r="J33" s="13">
        <f t="shared" si="3"/>
        <v>32.01866837593141</v>
      </c>
      <c r="K33" s="10">
        <f>man!H27</f>
        <v>6936</v>
      </c>
      <c r="L33" s="13">
        <f t="shared" si="4"/>
        <v>13.89311753865876</v>
      </c>
      <c r="M33" s="10">
        <f>man!I27</f>
        <v>5921</v>
      </c>
      <c r="N33" s="13">
        <f t="shared" si="5"/>
        <v>11.860027241406938</v>
      </c>
      <c r="Q33" s="19"/>
    </row>
    <row r="34" spans="1:17" ht="12.75">
      <c r="A34" s="1" t="s">
        <v>26</v>
      </c>
      <c r="B34" s="4" t="s">
        <v>34</v>
      </c>
      <c r="C34" s="18">
        <f>man!C28</f>
        <v>15552</v>
      </c>
      <c r="D34" s="5">
        <f t="shared" si="0"/>
        <v>23482</v>
      </c>
      <c r="E34" s="10">
        <f>man!E28</f>
        <v>2446</v>
      </c>
      <c r="F34" s="13">
        <f t="shared" si="1"/>
        <v>10.416489225789967</v>
      </c>
      <c r="G34" s="10">
        <f>man!F28</f>
        <v>6108</v>
      </c>
      <c r="H34" s="13">
        <f t="shared" si="2"/>
        <v>26.011412997189336</v>
      </c>
      <c r="I34" s="17">
        <f>man!G28</f>
        <v>7054</v>
      </c>
      <c r="J34" s="13">
        <f t="shared" si="3"/>
        <v>30.040030661783497</v>
      </c>
      <c r="K34" s="10">
        <f>man!H28</f>
        <v>4483</v>
      </c>
      <c r="L34" s="13">
        <f t="shared" si="4"/>
        <v>19.091218805893874</v>
      </c>
      <c r="M34" s="10">
        <f>man!I28</f>
        <v>3391</v>
      </c>
      <c r="N34" s="13">
        <f t="shared" si="5"/>
        <v>14.440848309343327</v>
      </c>
      <c r="Q34" s="19"/>
    </row>
    <row r="35" spans="1:17" ht="12.75">
      <c r="A35" s="1" t="s">
        <v>20</v>
      </c>
      <c r="B35" s="4" t="s">
        <v>15</v>
      </c>
      <c r="C35" s="18">
        <f>man!C29</f>
        <v>5557</v>
      </c>
      <c r="D35" s="5">
        <f t="shared" si="0"/>
        <v>7857</v>
      </c>
      <c r="E35" s="10">
        <f>man!E29</f>
        <v>817</v>
      </c>
      <c r="F35" s="13">
        <f t="shared" si="1"/>
        <v>10.398370879470537</v>
      </c>
      <c r="G35" s="10">
        <f>man!F29</f>
        <v>1944</v>
      </c>
      <c r="H35" s="13">
        <f t="shared" si="2"/>
        <v>24.742268041237114</v>
      </c>
      <c r="I35" s="17">
        <f>man!G29</f>
        <v>2263</v>
      </c>
      <c r="J35" s="13">
        <f t="shared" si="3"/>
        <v>28.802341860761103</v>
      </c>
      <c r="K35" s="10">
        <f>man!H29</f>
        <v>1504</v>
      </c>
      <c r="L35" s="13">
        <f t="shared" si="4"/>
        <v>19.142166221204022</v>
      </c>
      <c r="M35" s="10">
        <f>man!I29</f>
        <v>1329</v>
      </c>
      <c r="N35" s="13">
        <f t="shared" si="5"/>
        <v>16.914852997327223</v>
      </c>
      <c r="Q35" s="19"/>
    </row>
    <row r="36" spans="1:17" ht="12.75">
      <c r="A36" s="1" t="s">
        <v>82</v>
      </c>
      <c r="B36" s="4" t="s">
        <v>54</v>
      </c>
      <c r="C36" s="18">
        <f>man!C30</f>
        <v>17714</v>
      </c>
      <c r="D36" s="5">
        <f t="shared" si="0"/>
        <v>28051</v>
      </c>
      <c r="E36" s="10">
        <f>man!E30</f>
        <v>2364</v>
      </c>
      <c r="F36" s="13">
        <f t="shared" si="1"/>
        <v>8.42750704074721</v>
      </c>
      <c r="G36" s="10">
        <f>man!F30</f>
        <v>7003</v>
      </c>
      <c r="H36" s="13">
        <f t="shared" si="2"/>
        <v>24.96524188085986</v>
      </c>
      <c r="I36" s="17">
        <f>man!G30</f>
        <v>8833</v>
      </c>
      <c r="J36" s="13">
        <f t="shared" si="3"/>
        <v>31.48907347331646</v>
      </c>
      <c r="K36" s="10">
        <f>man!H30</f>
        <v>5345</v>
      </c>
      <c r="L36" s="13">
        <f t="shared" si="4"/>
        <v>19.054579159388258</v>
      </c>
      <c r="M36" s="10">
        <f>man!I30</f>
        <v>4506</v>
      </c>
      <c r="N36" s="13">
        <f t="shared" si="5"/>
        <v>16.06359844568821</v>
      </c>
      <c r="Q36" s="19"/>
    </row>
    <row r="37" spans="1:17" ht="12.75">
      <c r="A37" s="1" t="s">
        <v>32</v>
      </c>
      <c r="B37" s="4" t="s">
        <v>52</v>
      </c>
      <c r="C37" s="18">
        <f>man!C31</f>
        <v>12049</v>
      </c>
      <c r="D37" s="5">
        <f t="shared" si="0"/>
        <v>17891</v>
      </c>
      <c r="E37" s="10">
        <f>man!E31</f>
        <v>1636</v>
      </c>
      <c r="F37" s="13">
        <f t="shared" si="1"/>
        <v>9.144262478341066</v>
      </c>
      <c r="G37" s="10">
        <f>man!F31</f>
        <v>4319</v>
      </c>
      <c r="H37" s="13">
        <f t="shared" si="2"/>
        <v>24.1406293667207</v>
      </c>
      <c r="I37" s="17">
        <f>man!G31</f>
        <v>5465</v>
      </c>
      <c r="J37" s="13">
        <f t="shared" si="3"/>
        <v>30.546084623553742</v>
      </c>
      <c r="K37" s="10">
        <f>man!H31</f>
        <v>3352</v>
      </c>
      <c r="L37" s="13">
        <f t="shared" si="4"/>
        <v>18.73567715611201</v>
      </c>
      <c r="M37" s="10">
        <f>man!I31</f>
        <v>3119</v>
      </c>
      <c r="N37" s="13">
        <f t="shared" si="5"/>
        <v>17.43334637527248</v>
      </c>
      <c r="Q37" s="19"/>
    </row>
    <row r="38" spans="1:17" ht="12.75">
      <c r="A38" s="1" t="s">
        <v>0</v>
      </c>
      <c r="B38" s="4" t="s">
        <v>55</v>
      </c>
      <c r="C38" s="18">
        <f>man!C32</f>
        <v>9615</v>
      </c>
      <c r="D38" s="5">
        <f t="shared" si="0"/>
        <v>13801</v>
      </c>
      <c r="E38" s="10">
        <f>man!E32</f>
        <v>1515</v>
      </c>
      <c r="F38" s="13">
        <f t="shared" si="1"/>
        <v>10.977465401057893</v>
      </c>
      <c r="G38" s="10">
        <f>man!F32</f>
        <v>3590</v>
      </c>
      <c r="H38" s="13">
        <f t="shared" si="2"/>
        <v>26.01260778204478</v>
      </c>
      <c r="I38" s="17">
        <f>man!G32</f>
        <v>3736</v>
      </c>
      <c r="J38" s="13">
        <f t="shared" si="3"/>
        <v>27.070502137526265</v>
      </c>
      <c r="K38" s="10">
        <f>man!H32</f>
        <v>2643</v>
      </c>
      <c r="L38" s="13">
        <f t="shared" si="4"/>
        <v>19.15078617491486</v>
      </c>
      <c r="M38" s="10">
        <f>man!I32</f>
        <v>2317</v>
      </c>
      <c r="N38" s="13">
        <f t="shared" si="5"/>
        <v>16.7886385044562</v>
      </c>
      <c r="Q38" s="19"/>
    </row>
    <row r="39" spans="1:17" ht="12.75">
      <c r="A39" s="1" t="s">
        <v>72</v>
      </c>
      <c r="B39" s="4" t="s">
        <v>28</v>
      </c>
      <c r="C39" s="18">
        <f>man!C33</f>
        <v>24755</v>
      </c>
      <c r="D39" s="5">
        <f t="shared" si="0"/>
        <v>38269</v>
      </c>
      <c r="E39" s="10">
        <f>man!E33</f>
        <v>3305</v>
      </c>
      <c r="F39" s="13">
        <f t="shared" si="1"/>
        <v>8.63623298230944</v>
      </c>
      <c r="G39" s="10">
        <f>man!F33</f>
        <v>9391</v>
      </c>
      <c r="H39" s="13">
        <f t="shared" si="2"/>
        <v>24.53944445896156</v>
      </c>
      <c r="I39" s="17">
        <f>man!G33</f>
        <v>12352</v>
      </c>
      <c r="J39" s="13">
        <f t="shared" si="3"/>
        <v>32.276777548407324</v>
      </c>
      <c r="K39" s="10">
        <f>man!H33</f>
        <v>6924</v>
      </c>
      <c r="L39" s="13">
        <f t="shared" si="4"/>
        <v>18.09297342496538</v>
      </c>
      <c r="M39" s="10">
        <f>man!I33</f>
        <v>6297</v>
      </c>
      <c r="N39" s="13">
        <f t="shared" si="5"/>
        <v>16.45457158535629</v>
      </c>
      <c r="Q39" s="19"/>
    </row>
    <row r="40" spans="1:17" ht="12.75">
      <c r="A40" s="1" t="s">
        <v>49</v>
      </c>
      <c r="B40" s="4" t="s">
        <v>79</v>
      </c>
      <c r="C40" s="18">
        <f>man!C34</f>
        <v>10527</v>
      </c>
      <c r="D40" s="5">
        <f t="shared" si="0"/>
        <v>16177</v>
      </c>
      <c r="E40" s="10">
        <f>man!E34</f>
        <v>1634</v>
      </c>
      <c r="F40" s="13">
        <f t="shared" si="1"/>
        <v>10.10076033875255</v>
      </c>
      <c r="G40" s="10">
        <f>man!F34</f>
        <v>4080</v>
      </c>
      <c r="H40" s="13">
        <f t="shared" si="2"/>
        <v>25.220992767509426</v>
      </c>
      <c r="I40" s="17">
        <f>man!G34</f>
        <v>4818</v>
      </c>
      <c r="J40" s="13">
        <f t="shared" si="3"/>
        <v>29.78302528280893</v>
      </c>
      <c r="K40" s="10">
        <f>man!H34</f>
        <v>3125</v>
      </c>
      <c r="L40" s="13">
        <f t="shared" si="4"/>
        <v>19.31754960746739</v>
      </c>
      <c r="M40" s="10">
        <f>man!I34</f>
        <v>2520</v>
      </c>
      <c r="N40" s="13">
        <f t="shared" si="5"/>
        <v>15.577672003461704</v>
      </c>
      <c r="Q40" s="19"/>
    </row>
    <row r="41" spans="1:17" ht="12.75">
      <c r="A41" s="1" t="s">
        <v>76</v>
      </c>
      <c r="B41" s="4" t="s">
        <v>84</v>
      </c>
      <c r="C41" s="18">
        <f>man!C35</f>
        <v>6276</v>
      </c>
      <c r="D41" s="5">
        <f t="shared" si="0"/>
        <v>9557</v>
      </c>
      <c r="E41" s="10">
        <f>man!E35</f>
        <v>1075</v>
      </c>
      <c r="F41" s="13">
        <f t="shared" si="1"/>
        <v>11.24829967563043</v>
      </c>
      <c r="G41" s="10">
        <f>man!F35</f>
        <v>2421</v>
      </c>
      <c r="H41" s="13">
        <f t="shared" si="2"/>
        <v>25.33221722297792</v>
      </c>
      <c r="I41" s="17">
        <f>man!G35</f>
        <v>2941</v>
      </c>
      <c r="J41" s="13">
        <f t="shared" si="3"/>
        <v>30.77325520560845</v>
      </c>
      <c r="K41" s="10">
        <f>man!H35</f>
        <v>1764</v>
      </c>
      <c r="L41" s="13">
        <f t="shared" si="4"/>
        <v>18.457675002615883</v>
      </c>
      <c r="M41" s="10">
        <f>man!I35</f>
        <v>1356</v>
      </c>
      <c r="N41" s="13">
        <f t="shared" si="5"/>
        <v>14.18855289316731</v>
      </c>
      <c r="Q41" s="19"/>
    </row>
    <row r="42" spans="1:17" ht="12.75">
      <c r="A42" s="1" t="s">
        <v>9</v>
      </c>
      <c r="B42" s="4" t="s">
        <v>35</v>
      </c>
      <c r="C42" s="18">
        <f>man!C36</f>
        <v>14601</v>
      </c>
      <c r="D42" s="5">
        <f t="shared" si="0"/>
        <v>22192</v>
      </c>
      <c r="E42" s="10">
        <f>man!E36</f>
        <v>1954</v>
      </c>
      <c r="F42" s="13">
        <f t="shared" si="1"/>
        <v>8.804974765681326</v>
      </c>
      <c r="G42" s="10">
        <f>man!F36</f>
        <v>6184</v>
      </c>
      <c r="H42" s="13">
        <f t="shared" si="2"/>
        <v>27.86589762076424</v>
      </c>
      <c r="I42" s="17">
        <f>man!G36</f>
        <v>6619</v>
      </c>
      <c r="J42" s="13">
        <f t="shared" si="3"/>
        <v>29.82606344628695</v>
      </c>
      <c r="K42" s="10">
        <f>man!H36</f>
        <v>3950</v>
      </c>
      <c r="L42" s="13">
        <f t="shared" si="4"/>
        <v>17.79920692141312</v>
      </c>
      <c r="M42" s="10">
        <f>man!I36</f>
        <v>3485</v>
      </c>
      <c r="N42" s="13">
        <f t="shared" si="5"/>
        <v>15.70385724585436</v>
      </c>
      <c r="Q42" s="19"/>
    </row>
    <row r="43" spans="1:17" ht="12.75">
      <c r="A43" s="1" t="s">
        <v>73</v>
      </c>
      <c r="B43" s="4" t="s">
        <v>78</v>
      </c>
      <c r="C43" s="18">
        <f>man!C37</f>
        <v>15446</v>
      </c>
      <c r="D43" s="5">
        <f t="shared" si="0"/>
        <v>23729</v>
      </c>
      <c r="E43" s="10">
        <f>man!E37</f>
        <v>2512</v>
      </c>
      <c r="F43" s="13">
        <f t="shared" si="1"/>
        <v>10.586202536980066</v>
      </c>
      <c r="G43" s="10">
        <f>man!F37</f>
        <v>6209</v>
      </c>
      <c r="H43" s="13">
        <f t="shared" si="2"/>
        <v>26.166294407686795</v>
      </c>
      <c r="I43" s="17">
        <f>man!G37</f>
        <v>7198</v>
      </c>
      <c r="J43" s="13">
        <f t="shared" si="3"/>
        <v>30.334190231362467</v>
      </c>
      <c r="K43" s="10">
        <f>man!H37</f>
        <v>4117</v>
      </c>
      <c r="L43" s="13">
        <f t="shared" si="4"/>
        <v>17.350077963673144</v>
      </c>
      <c r="M43" s="10">
        <f>man!I37</f>
        <v>3693</v>
      </c>
      <c r="N43" s="13">
        <f t="shared" si="5"/>
        <v>15.563234860297525</v>
      </c>
      <c r="Q43" s="19"/>
    </row>
    <row r="44" spans="1:17" ht="12.75">
      <c r="A44" s="1" t="s">
        <v>29</v>
      </c>
      <c r="B44" s="4" t="s">
        <v>75</v>
      </c>
      <c r="C44" s="18">
        <f>man!C38</f>
        <v>8518</v>
      </c>
      <c r="D44" s="5">
        <f t="shared" si="0"/>
        <v>12618</v>
      </c>
      <c r="E44" s="10">
        <f>man!E38</f>
        <v>1240</v>
      </c>
      <c r="F44" s="13">
        <f t="shared" si="1"/>
        <v>9.827230939927087</v>
      </c>
      <c r="G44" s="10">
        <f>man!F38</f>
        <v>3098</v>
      </c>
      <c r="H44" s="13">
        <f t="shared" si="2"/>
        <v>24.55222697733397</v>
      </c>
      <c r="I44" s="17">
        <f>man!G38</f>
        <v>3687</v>
      </c>
      <c r="J44" s="13">
        <f t="shared" si="3"/>
        <v>29.220161673799332</v>
      </c>
      <c r="K44" s="10">
        <f>man!H38</f>
        <v>2125</v>
      </c>
      <c r="L44" s="13">
        <f t="shared" si="4"/>
        <v>16.841020763987956</v>
      </c>
      <c r="M44" s="10">
        <f>man!I38</f>
        <v>2468</v>
      </c>
      <c r="N44" s="13">
        <f t="shared" si="5"/>
        <v>19.559359644951655</v>
      </c>
      <c r="Q44" s="19"/>
    </row>
    <row r="45" spans="1:17" ht="12.75">
      <c r="A45" s="1" t="s">
        <v>68</v>
      </c>
      <c r="B45" s="4" t="s">
        <v>14</v>
      </c>
      <c r="C45" s="18">
        <f>man!C39</f>
        <v>37588</v>
      </c>
      <c r="D45" s="5">
        <f t="shared" si="0"/>
        <v>57632</v>
      </c>
      <c r="E45" s="10">
        <f>man!E39</f>
        <v>5156</v>
      </c>
      <c r="F45" s="13">
        <f t="shared" si="1"/>
        <v>8.946418656302054</v>
      </c>
      <c r="G45" s="10">
        <f>man!F39</f>
        <v>16028</v>
      </c>
      <c r="H45" s="13">
        <f t="shared" si="2"/>
        <v>27.810938367573566</v>
      </c>
      <c r="I45" s="17">
        <f>man!G39</f>
        <v>17323</v>
      </c>
      <c r="J45" s="13">
        <f t="shared" si="3"/>
        <v>30.057953914491947</v>
      </c>
      <c r="K45" s="10">
        <f>man!H39</f>
        <v>10295</v>
      </c>
      <c r="L45" s="13">
        <f t="shared" si="4"/>
        <v>17.86333981121599</v>
      </c>
      <c r="M45" s="10">
        <f>man!I39</f>
        <v>8830</v>
      </c>
      <c r="N45" s="13">
        <f t="shared" si="5"/>
        <v>15.321349250416436</v>
      </c>
      <c r="Q45" s="19"/>
    </row>
    <row r="46" spans="1:17" ht="12.75">
      <c r="A46" s="1" t="s">
        <v>19</v>
      </c>
      <c r="B46" s="4" t="s">
        <v>81</v>
      </c>
      <c r="C46" s="18">
        <f>man!C40</f>
        <v>6419</v>
      </c>
      <c r="D46" s="5">
        <f t="shared" si="0"/>
        <v>9670</v>
      </c>
      <c r="E46" s="10">
        <f>man!E40</f>
        <v>944</v>
      </c>
      <c r="F46" s="13">
        <f t="shared" si="1"/>
        <v>9.762150982419856</v>
      </c>
      <c r="G46" s="10">
        <f>man!F40</f>
        <v>2178</v>
      </c>
      <c r="H46" s="13">
        <f t="shared" si="2"/>
        <v>22.52326783867632</v>
      </c>
      <c r="I46" s="17">
        <f>man!G40</f>
        <v>2694</v>
      </c>
      <c r="J46" s="13">
        <f t="shared" si="3"/>
        <v>27.859358841778697</v>
      </c>
      <c r="K46" s="10">
        <f>man!H40</f>
        <v>2001</v>
      </c>
      <c r="L46" s="13">
        <f t="shared" si="4"/>
        <v>20.692864529472597</v>
      </c>
      <c r="M46" s="10">
        <f>man!I40</f>
        <v>1853</v>
      </c>
      <c r="N46" s="13">
        <f t="shared" si="5"/>
        <v>19.162357807652533</v>
      </c>
      <c r="Q46" s="19"/>
    </row>
    <row r="47" spans="1:17" ht="12.75">
      <c r="A47" s="1" t="s">
        <v>48</v>
      </c>
      <c r="B47" s="4" t="s">
        <v>17</v>
      </c>
      <c r="C47" s="18">
        <f>man!C41</f>
        <v>6538</v>
      </c>
      <c r="D47" s="5">
        <f t="shared" si="0"/>
        <v>9368</v>
      </c>
      <c r="E47" s="10">
        <f>man!E41</f>
        <v>947</v>
      </c>
      <c r="F47" s="13">
        <f t="shared" si="1"/>
        <v>10.108881298035866</v>
      </c>
      <c r="G47" s="10">
        <f>man!F41</f>
        <v>2322</v>
      </c>
      <c r="H47" s="13">
        <f t="shared" si="2"/>
        <v>24.7865072587532</v>
      </c>
      <c r="I47" s="17">
        <f>man!G41</f>
        <v>2825</v>
      </c>
      <c r="J47" s="13">
        <f t="shared" si="3"/>
        <v>30.15584970111016</v>
      </c>
      <c r="K47" s="10">
        <f>man!H41</f>
        <v>1859</v>
      </c>
      <c r="L47" s="13">
        <f t="shared" si="4"/>
        <v>19.844150298889836</v>
      </c>
      <c r="M47" s="10">
        <f>man!I41</f>
        <v>1415</v>
      </c>
      <c r="N47" s="13">
        <f t="shared" si="5"/>
        <v>15.10461144321093</v>
      </c>
      <c r="Q47" s="19"/>
    </row>
    <row r="48" spans="1:17" ht="12.75">
      <c r="A48" s="1" t="s">
        <v>59</v>
      </c>
      <c r="B48" s="4" t="s">
        <v>80</v>
      </c>
      <c r="C48" s="18">
        <f>man!C42</f>
        <v>9861</v>
      </c>
      <c r="D48" s="5">
        <f t="shared" si="0"/>
        <v>15197</v>
      </c>
      <c r="E48" s="10">
        <f>man!E42</f>
        <v>1429</v>
      </c>
      <c r="F48" s="13">
        <f t="shared" si="1"/>
        <v>9.403171678620781</v>
      </c>
      <c r="G48" s="10">
        <f>man!F42</f>
        <v>3853</v>
      </c>
      <c r="H48" s="13">
        <f t="shared" si="2"/>
        <v>25.353688227939724</v>
      </c>
      <c r="I48" s="17">
        <f>man!G42</f>
        <v>4406</v>
      </c>
      <c r="J48" s="13">
        <f t="shared" si="3"/>
        <v>28.99256432190564</v>
      </c>
      <c r="K48" s="10">
        <f>man!H42</f>
        <v>2903</v>
      </c>
      <c r="L48" s="13">
        <f t="shared" si="4"/>
        <v>19.10245443179575</v>
      </c>
      <c r="M48" s="10">
        <f>man!I42</f>
        <v>2606</v>
      </c>
      <c r="N48" s="13">
        <f t="shared" si="5"/>
        <v>17.148121339738108</v>
      </c>
      <c r="Q48" s="19"/>
    </row>
    <row r="49" spans="1:17" ht="12.75">
      <c r="A49" s="1" t="s">
        <v>63</v>
      </c>
      <c r="B49" s="4" t="s">
        <v>31</v>
      </c>
      <c r="C49" s="18">
        <f>man!C43</f>
        <v>8417</v>
      </c>
      <c r="D49" s="5">
        <f t="shared" si="0"/>
        <v>11943</v>
      </c>
      <c r="E49" s="10">
        <f>man!E43</f>
        <v>1123</v>
      </c>
      <c r="F49" s="13">
        <f t="shared" si="1"/>
        <v>9.40299757179938</v>
      </c>
      <c r="G49" s="10">
        <f>man!F43</f>
        <v>2965</v>
      </c>
      <c r="H49" s="13">
        <f t="shared" si="2"/>
        <v>24.826258059114124</v>
      </c>
      <c r="I49" s="17">
        <f>man!G43</f>
        <v>3619</v>
      </c>
      <c r="J49" s="13">
        <f t="shared" si="3"/>
        <v>30.3022691116135</v>
      </c>
      <c r="K49" s="10">
        <f>man!H43</f>
        <v>2252</v>
      </c>
      <c r="L49" s="13">
        <f t="shared" si="4"/>
        <v>18.856233777107928</v>
      </c>
      <c r="M49" s="10">
        <f>man!I43</f>
        <v>1984</v>
      </c>
      <c r="N49" s="13">
        <f t="shared" si="5"/>
        <v>16.612241480365068</v>
      </c>
      <c r="Q49" s="19"/>
    </row>
    <row r="50" spans="2:14" s="3" customFormat="1" ht="12.75">
      <c r="B50" s="6" t="s">
        <v>91</v>
      </c>
      <c r="C50" s="7">
        <f>SUM(C8:C49)</f>
        <v>810553</v>
      </c>
      <c r="D50" s="7">
        <f aca="true" t="shared" si="6" ref="D50:M50">SUM(D8:D49)</f>
        <v>1228393</v>
      </c>
      <c r="E50" s="8">
        <f t="shared" si="6"/>
        <v>118269</v>
      </c>
      <c r="F50" s="14">
        <f t="shared" si="1"/>
        <v>9.627944802681226</v>
      </c>
      <c r="G50" s="8">
        <f t="shared" si="6"/>
        <v>331790</v>
      </c>
      <c r="H50" s="14">
        <f t="shared" si="2"/>
        <v>27.010085534515422</v>
      </c>
      <c r="I50" s="8">
        <f t="shared" si="6"/>
        <v>376034</v>
      </c>
      <c r="J50" s="14">
        <f t="shared" si="3"/>
        <v>30.61186444403379</v>
      </c>
      <c r="K50" s="8">
        <f t="shared" si="6"/>
        <v>210968</v>
      </c>
      <c r="L50" s="14">
        <f t="shared" si="4"/>
        <v>17.17430822220576</v>
      </c>
      <c r="M50" s="8">
        <f t="shared" si="6"/>
        <v>191332</v>
      </c>
      <c r="N50" s="14">
        <f t="shared" si="5"/>
        <v>15.575796996563804</v>
      </c>
    </row>
    <row r="51" spans="2:14" ht="48.75" customHeight="1">
      <c r="B51" s="25" t="s">
        <v>97</v>
      </c>
      <c r="C51" s="25"/>
      <c r="D51" s="25"/>
      <c r="E51" s="25"/>
      <c r="F51" s="25"/>
      <c r="G51" s="25"/>
      <c r="H51" s="25"/>
      <c r="I51" s="25"/>
      <c r="J51" s="25"/>
      <c r="K51" s="25"/>
      <c r="L51" s="25"/>
      <c r="M51" s="25"/>
      <c r="N51" s="25"/>
    </row>
  </sheetData>
  <sheetProtection/>
  <mergeCells count="12">
    <mergeCell ref="C4:C7"/>
    <mergeCell ref="B2:N2"/>
    <mergeCell ref="D4:D7"/>
    <mergeCell ref="M5:N5"/>
    <mergeCell ref="K5:L5"/>
    <mergeCell ref="I5:J5"/>
    <mergeCell ref="B1:N1"/>
    <mergeCell ref="B51:N51"/>
    <mergeCell ref="G5:H5"/>
    <mergeCell ref="E5:F5"/>
    <mergeCell ref="E4:N4"/>
    <mergeCell ref="B4:B7"/>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11591</v>
      </c>
      <c r="D2" s="16">
        <v>19182</v>
      </c>
      <c r="E2" s="16">
        <v>1740</v>
      </c>
      <c r="F2" s="16">
        <v>5053</v>
      </c>
      <c r="G2" s="16">
        <v>5728</v>
      </c>
      <c r="H2" s="16">
        <v>3502</v>
      </c>
      <c r="I2" s="16">
        <v>3159</v>
      </c>
    </row>
    <row r="3" spans="1:9" ht="12.75">
      <c r="A3" s="16" t="s">
        <v>47</v>
      </c>
      <c r="B3" s="16" t="s">
        <v>11</v>
      </c>
      <c r="C3" s="16">
        <v>16520</v>
      </c>
      <c r="D3" s="16">
        <v>25657</v>
      </c>
      <c r="E3" s="16">
        <v>2248</v>
      </c>
      <c r="F3" s="16">
        <v>6364</v>
      </c>
      <c r="G3" s="16">
        <v>7852</v>
      </c>
      <c r="H3" s="16">
        <v>4731</v>
      </c>
      <c r="I3" s="16">
        <v>4462</v>
      </c>
    </row>
    <row r="4" spans="1:9" ht="12.75">
      <c r="A4" s="16" t="s">
        <v>58</v>
      </c>
      <c r="B4" s="16" t="s">
        <v>13</v>
      </c>
      <c r="C4" s="16">
        <v>22683</v>
      </c>
      <c r="D4" s="16">
        <v>34249</v>
      </c>
      <c r="E4" s="16">
        <v>3290</v>
      </c>
      <c r="F4" s="16">
        <v>8876</v>
      </c>
      <c r="G4" s="16">
        <v>10198</v>
      </c>
      <c r="H4" s="16">
        <v>6106</v>
      </c>
      <c r="I4" s="16">
        <v>5779</v>
      </c>
    </row>
    <row r="5" spans="1:9" ht="12.75">
      <c r="A5" s="16" t="s">
        <v>2</v>
      </c>
      <c r="B5" s="16" t="s">
        <v>62</v>
      </c>
      <c r="C5" s="16">
        <v>16425</v>
      </c>
      <c r="D5" s="16">
        <v>25001</v>
      </c>
      <c r="E5" s="16">
        <v>2511</v>
      </c>
      <c r="F5" s="16">
        <v>6235</v>
      </c>
      <c r="G5" s="16">
        <v>7500</v>
      </c>
      <c r="H5" s="16">
        <v>4778</v>
      </c>
      <c r="I5" s="16">
        <v>3977</v>
      </c>
    </row>
    <row r="6" spans="1:9" ht="12.75">
      <c r="A6" s="16" t="s">
        <v>1</v>
      </c>
      <c r="B6" s="16" t="s">
        <v>60</v>
      </c>
      <c r="C6" s="16">
        <v>27300</v>
      </c>
      <c r="D6" s="16">
        <v>42111</v>
      </c>
      <c r="E6" s="16">
        <v>3954</v>
      </c>
      <c r="F6" s="16">
        <v>10914</v>
      </c>
      <c r="G6" s="16">
        <v>13210</v>
      </c>
      <c r="H6" s="16">
        <v>7737</v>
      </c>
      <c r="I6" s="16">
        <v>6296</v>
      </c>
    </row>
    <row r="7" spans="1:9" ht="12.75">
      <c r="A7" s="16" t="s">
        <v>21</v>
      </c>
      <c r="B7" s="16" t="s">
        <v>70</v>
      </c>
      <c r="C7" s="16">
        <v>9033</v>
      </c>
      <c r="D7" s="16">
        <v>14197</v>
      </c>
      <c r="E7" s="16">
        <v>1556</v>
      </c>
      <c r="F7" s="16">
        <v>3670</v>
      </c>
      <c r="G7" s="16">
        <v>4089</v>
      </c>
      <c r="H7" s="16">
        <v>2576</v>
      </c>
      <c r="I7" s="16">
        <v>2306</v>
      </c>
    </row>
    <row r="8" spans="1:9" ht="12.75">
      <c r="A8" s="16" t="s">
        <v>18</v>
      </c>
      <c r="B8" s="16" t="s">
        <v>37</v>
      </c>
      <c r="C8" s="16">
        <v>6500</v>
      </c>
      <c r="D8" s="16">
        <v>9718</v>
      </c>
      <c r="E8" s="16">
        <v>856</v>
      </c>
      <c r="F8" s="16">
        <v>2335</v>
      </c>
      <c r="G8" s="16">
        <v>3057</v>
      </c>
      <c r="H8" s="16">
        <v>1822</v>
      </c>
      <c r="I8" s="16">
        <v>1648</v>
      </c>
    </row>
    <row r="9" spans="1:9" ht="12.75">
      <c r="A9" s="16" t="s">
        <v>22</v>
      </c>
      <c r="B9" s="16" t="s">
        <v>74</v>
      </c>
      <c r="C9" s="16">
        <v>26954</v>
      </c>
      <c r="D9" s="16">
        <v>40091</v>
      </c>
      <c r="E9" s="16">
        <v>3227</v>
      </c>
      <c r="F9" s="16">
        <v>11087</v>
      </c>
      <c r="G9" s="16">
        <v>12292</v>
      </c>
      <c r="H9" s="16">
        <v>6702</v>
      </c>
      <c r="I9" s="16">
        <v>6783</v>
      </c>
    </row>
    <row r="10" spans="1:9" ht="12.75">
      <c r="A10" s="16" t="s">
        <v>24</v>
      </c>
      <c r="B10" s="16" t="s">
        <v>71</v>
      </c>
      <c r="C10" s="16">
        <v>9061</v>
      </c>
      <c r="D10" s="16">
        <v>13137</v>
      </c>
      <c r="E10" s="16">
        <v>1056</v>
      </c>
      <c r="F10" s="16">
        <v>3013</v>
      </c>
      <c r="G10" s="16">
        <v>4144</v>
      </c>
      <c r="H10" s="16">
        <v>2537</v>
      </c>
      <c r="I10" s="16">
        <v>2387</v>
      </c>
    </row>
    <row r="11" spans="1:9" ht="12.75">
      <c r="A11" s="16" t="s">
        <v>30</v>
      </c>
      <c r="B11" s="16" t="s">
        <v>45</v>
      </c>
      <c r="C11" s="16">
        <v>192267</v>
      </c>
      <c r="D11" s="16">
        <v>294025</v>
      </c>
      <c r="E11" s="16">
        <v>26771</v>
      </c>
      <c r="F11" s="16">
        <v>84131</v>
      </c>
      <c r="G11" s="16">
        <v>92941</v>
      </c>
      <c r="H11" s="16">
        <v>46110</v>
      </c>
      <c r="I11" s="16">
        <v>44072</v>
      </c>
    </row>
    <row r="12" spans="1:9" ht="12.75">
      <c r="A12" s="16" t="s">
        <v>77</v>
      </c>
      <c r="B12" s="16" t="s">
        <v>16</v>
      </c>
      <c r="C12" s="16">
        <v>13255</v>
      </c>
      <c r="D12" s="16">
        <v>18565</v>
      </c>
      <c r="E12" s="16">
        <v>1667</v>
      </c>
      <c r="F12" s="16">
        <v>4484</v>
      </c>
      <c r="G12" s="16">
        <v>5517</v>
      </c>
      <c r="H12" s="16">
        <v>3463</v>
      </c>
      <c r="I12" s="16">
        <v>3434</v>
      </c>
    </row>
    <row r="13" spans="1:9" ht="12.75">
      <c r="A13" s="16" t="s">
        <v>64</v>
      </c>
      <c r="B13" s="16" t="s">
        <v>12</v>
      </c>
      <c r="C13" s="16">
        <v>7630</v>
      </c>
      <c r="D13" s="16">
        <v>11898</v>
      </c>
      <c r="E13" s="16">
        <v>1140</v>
      </c>
      <c r="F13" s="16">
        <v>2951</v>
      </c>
      <c r="G13" s="16">
        <v>3406</v>
      </c>
      <c r="H13" s="16">
        <v>2397</v>
      </c>
      <c r="I13" s="16">
        <v>2004</v>
      </c>
    </row>
    <row r="14" spans="1:9" ht="12.75">
      <c r="A14" s="16" t="s">
        <v>38</v>
      </c>
      <c r="B14" s="16" t="s">
        <v>3</v>
      </c>
      <c r="C14" s="16">
        <v>6731</v>
      </c>
      <c r="D14" s="16">
        <v>9797</v>
      </c>
      <c r="E14" s="16">
        <v>955</v>
      </c>
      <c r="F14" s="16">
        <v>2354</v>
      </c>
      <c r="G14" s="16">
        <v>3030</v>
      </c>
      <c r="H14" s="16">
        <v>1779</v>
      </c>
      <c r="I14" s="16">
        <v>1679</v>
      </c>
    </row>
    <row r="15" spans="1:9" ht="12.75">
      <c r="A15" s="16" t="s">
        <v>51</v>
      </c>
      <c r="B15" s="16" t="s">
        <v>43</v>
      </c>
      <c r="C15" s="16">
        <v>44314</v>
      </c>
      <c r="D15" s="16">
        <v>66010</v>
      </c>
      <c r="E15" s="16">
        <v>7095</v>
      </c>
      <c r="F15" s="16">
        <v>20121</v>
      </c>
      <c r="G15" s="16">
        <v>19707</v>
      </c>
      <c r="H15" s="16">
        <v>10494</v>
      </c>
      <c r="I15" s="16">
        <v>8593</v>
      </c>
    </row>
    <row r="16" spans="1:9" ht="12.75">
      <c r="A16" s="16" t="s">
        <v>23</v>
      </c>
      <c r="B16" s="16" t="s">
        <v>40</v>
      </c>
      <c r="C16" s="16">
        <v>33185</v>
      </c>
      <c r="D16" s="16">
        <v>50531</v>
      </c>
      <c r="E16" s="16">
        <v>5113</v>
      </c>
      <c r="F16" s="16">
        <v>13683</v>
      </c>
      <c r="G16" s="16">
        <v>15016</v>
      </c>
      <c r="H16" s="16">
        <v>8782</v>
      </c>
      <c r="I16" s="16">
        <v>7937</v>
      </c>
    </row>
    <row r="17" spans="1:9" ht="12.75">
      <c r="A17" s="16" t="s">
        <v>53</v>
      </c>
      <c r="B17" s="16" t="s">
        <v>4</v>
      </c>
      <c r="C17" s="16">
        <v>4974</v>
      </c>
      <c r="D17" s="16">
        <v>8583</v>
      </c>
      <c r="E17" s="16">
        <v>527</v>
      </c>
      <c r="F17" s="16">
        <v>1836</v>
      </c>
      <c r="G17" s="16">
        <v>2582</v>
      </c>
      <c r="H17" s="16">
        <v>1659</v>
      </c>
      <c r="I17" s="16">
        <v>1979</v>
      </c>
    </row>
    <row r="18" spans="1:9" ht="12.75">
      <c r="A18" s="16" t="s">
        <v>8</v>
      </c>
      <c r="B18" s="16" t="s">
        <v>36</v>
      </c>
      <c r="C18" s="16">
        <v>11522</v>
      </c>
      <c r="D18" s="16">
        <v>17744</v>
      </c>
      <c r="E18" s="16">
        <v>1741</v>
      </c>
      <c r="F18" s="16">
        <v>4658</v>
      </c>
      <c r="G18" s="16">
        <v>5094</v>
      </c>
      <c r="H18" s="16">
        <v>3115</v>
      </c>
      <c r="I18" s="16">
        <v>3136</v>
      </c>
    </row>
    <row r="19" spans="1:9" ht="12.75">
      <c r="A19" s="16" t="s">
        <v>69</v>
      </c>
      <c r="B19" s="16" t="s">
        <v>42</v>
      </c>
      <c r="C19" s="16">
        <v>21763</v>
      </c>
      <c r="D19" s="16">
        <v>31448</v>
      </c>
      <c r="E19" s="16">
        <v>3591</v>
      </c>
      <c r="F19" s="16">
        <v>8840</v>
      </c>
      <c r="G19" s="16">
        <v>9143</v>
      </c>
      <c r="H19" s="16">
        <v>5276</v>
      </c>
      <c r="I19" s="16">
        <v>4598</v>
      </c>
    </row>
    <row r="20" spans="1:9" ht="12.75">
      <c r="A20" s="16" t="s">
        <v>6</v>
      </c>
      <c r="B20" s="16" t="s">
        <v>57</v>
      </c>
      <c r="C20" s="16">
        <v>16271</v>
      </c>
      <c r="D20" s="16">
        <v>23325</v>
      </c>
      <c r="E20" s="16">
        <v>2500</v>
      </c>
      <c r="F20" s="16">
        <v>6326</v>
      </c>
      <c r="G20" s="16">
        <v>7262</v>
      </c>
      <c r="H20" s="16">
        <v>3805</v>
      </c>
      <c r="I20" s="16">
        <v>3432</v>
      </c>
    </row>
    <row r="21" spans="1:9" ht="12.75">
      <c r="A21" s="16" t="s">
        <v>10</v>
      </c>
      <c r="B21" s="16" t="s">
        <v>65</v>
      </c>
      <c r="C21" s="16">
        <v>7419</v>
      </c>
      <c r="D21" s="16">
        <v>10198</v>
      </c>
      <c r="E21" s="16">
        <v>1364</v>
      </c>
      <c r="F21" s="16">
        <v>2661</v>
      </c>
      <c r="G21" s="16">
        <v>2935</v>
      </c>
      <c r="H21" s="16">
        <v>1714</v>
      </c>
      <c r="I21" s="16">
        <v>1524</v>
      </c>
    </row>
    <row r="22" spans="1:9" ht="12.75">
      <c r="A22" s="16" t="s">
        <v>61</v>
      </c>
      <c r="B22" s="16" t="s">
        <v>25</v>
      </c>
      <c r="C22" s="16">
        <v>8550</v>
      </c>
      <c r="D22" s="16">
        <v>11965</v>
      </c>
      <c r="E22" s="16">
        <v>1414</v>
      </c>
      <c r="F22" s="16">
        <v>3157</v>
      </c>
      <c r="G22" s="16">
        <v>3497</v>
      </c>
      <c r="H22" s="16">
        <v>2145</v>
      </c>
      <c r="I22" s="16">
        <v>1752</v>
      </c>
    </row>
    <row r="23" spans="1:9" ht="12.75">
      <c r="A23" s="16" t="s">
        <v>27</v>
      </c>
      <c r="B23" s="16" t="s">
        <v>41</v>
      </c>
      <c r="C23" s="16">
        <v>9410</v>
      </c>
      <c r="D23" s="16">
        <v>16396</v>
      </c>
      <c r="E23" s="16">
        <v>961</v>
      </c>
      <c r="F23" s="16">
        <v>3750</v>
      </c>
      <c r="G23" s="16">
        <v>5332</v>
      </c>
      <c r="H23" s="16">
        <v>3173</v>
      </c>
      <c r="I23" s="16">
        <v>3180</v>
      </c>
    </row>
    <row r="24" spans="1:9" ht="12.75">
      <c r="A24" s="16" t="s">
        <v>46</v>
      </c>
      <c r="B24" s="16" t="s">
        <v>56</v>
      </c>
      <c r="C24" s="16">
        <v>14095</v>
      </c>
      <c r="D24" s="16">
        <v>20725</v>
      </c>
      <c r="E24" s="16">
        <v>2123</v>
      </c>
      <c r="F24" s="16">
        <v>5033</v>
      </c>
      <c r="G24" s="16">
        <v>6557</v>
      </c>
      <c r="H24" s="16">
        <v>3846</v>
      </c>
      <c r="I24" s="16">
        <v>3166</v>
      </c>
    </row>
    <row r="25" spans="1:9" ht="12.75">
      <c r="A25" s="16" t="s">
        <v>5</v>
      </c>
      <c r="B25" s="16" t="s">
        <v>33</v>
      </c>
      <c r="C25" s="16">
        <v>5661</v>
      </c>
      <c r="D25" s="16">
        <v>8371</v>
      </c>
      <c r="E25" s="16">
        <v>901</v>
      </c>
      <c r="F25" s="16">
        <v>1942</v>
      </c>
      <c r="G25" s="16">
        <v>2514</v>
      </c>
      <c r="H25" s="16">
        <v>1528</v>
      </c>
      <c r="I25" s="16">
        <v>1486</v>
      </c>
    </row>
    <row r="26" spans="1:9" ht="12.75">
      <c r="A26" s="16" t="s">
        <v>83</v>
      </c>
      <c r="B26" s="16" t="s">
        <v>44</v>
      </c>
      <c r="C26" s="16">
        <v>24899</v>
      </c>
      <c r="D26" s="16">
        <v>38111</v>
      </c>
      <c r="E26" s="16">
        <v>4263</v>
      </c>
      <c r="F26" s="16">
        <v>11149</v>
      </c>
      <c r="G26" s="16">
        <v>11613</v>
      </c>
      <c r="H26" s="16">
        <v>5613</v>
      </c>
      <c r="I26" s="16">
        <v>5473</v>
      </c>
    </row>
    <row r="27" spans="1:9" ht="12.75">
      <c r="A27" s="16" t="s">
        <v>67</v>
      </c>
      <c r="B27" s="16" t="s">
        <v>50</v>
      </c>
      <c r="C27" s="16">
        <v>33107</v>
      </c>
      <c r="D27" s="16">
        <v>49924</v>
      </c>
      <c r="E27" s="16">
        <v>5608</v>
      </c>
      <c r="F27" s="16">
        <v>15474</v>
      </c>
      <c r="G27" s="16">
        <v>15985</v>
      </c>
      <c r="H27" s="16">
        <v>6936</v>
      </c>
      <c r="I27" s="16">
        <v>5921</v>
      </c>
    </row>
    <row r="28" spans="1:9" ht="12.75">
      <c r="A28" s="16" t="s">
        <v>26</v>
      </c>
      <c r="B28" s="16" t="s">
        <v>34</v>
      </c>
      <c r="C28" s="16">
        <v>15552</v>
      </c>
      <c r="D28" s="16">
        <v>23482</v>
      </c>
      <c r="E28" s="16">
        <v>2446</v>
      </c>
      <c r="F28" s="16">
        <v>6108</v>
      </c>
      <c r="G28" s="16">
        <v>7054</v>
      </c>
      <c r="H28" s="16">
        <v>4483</v>
      </c>
      <c r="I28" s="16">
        <v>3391</v>
      </c>
    </row>
    <row r="29" spans="1:9" ht="12.75">
      <c r="A29" s="16" t="s">
        <v>20</v>
      </c>
      <c r="B29" s="16" t="s">
        <v>15</v>
      </c>
      <c r="C29" s="16">
        <v>5557</v>
      </c>
      <c r="D29" s="16">
        <v>7857</v>
      </c>
      <c r="E29" s="16">
        <v>817</v>
      </c>
      <c r="F29" s="16">
        <v>1944</v>
      </c>
      <c r="G29" s="16">
        <v>2263</v>
      </c>
      <c r="H29" s="16">
        <v>1504</v>
      </c>
      <c r="I29" s="16">
        <v>1329</v>
      </c>
    </row>
    <row r="30" spans="1:9" ht="12.75">
      <c r="A30" s="16" t="s">
        <v>82</v>
      </c>
      <c r="B30" s="16" t="s">
        <v>54</v>
      </c>
      <c r="C30" s="16">
        <v>17714</v>
      </c>
      <c r="D30" s="16">
        <v>28051</v>
      </c>
      <c r="E30" s="16">
        <v>2364</v>
      </c>
      <c r="F30" s="16">
        <v>7003</v>
      </c>
      <c r="G30" s="16">
        <v>8833</v>
      </c>
      <c r="H30" s="16">
        <v>5345</v>
      </c>
      <c r="I30" s="16">
        <v>4506</v>
      </c>
    </row>
    <row r="31" spans="1:9" ht="12.75">
      <c r="A31" s="16" t="s">
        <v>32</v>
      </c>
      <c r="B31" s="16" t="s">
        <v>52</v>
      </c>
      <c r="C31" s="16">
        <v>12049</v>
      </c>
      <c r="D31" s="16">
        <v>17891</v>
      </c>
      <c r="E31" s="16">
        <v>1636</v>
      </c>
      <c r="F31" s="16">
        <v>4319</v>
      </c>
      <c r="G31" s="16">
        <v>5465</v>
      </c>
      <c r="H31" s="16">
        <v>3352</v>
      </c>
      <c r="I31" s="16">
        <v>3119</v>
      </c>
    </row>
    <row r="32" spans="1:9" ht="12.75">
      <c r="A32" s="16" t="s">
        <v>0</v>
      </c>
      <c r="B32" s="16" t="s">
        <v>55</v>
      </c>
      <c r="C32" s="16">
        <v>9615</v>
      </c>
      <c r="D32" s="16">
        <v>13801</v>
      </c>
      <c r="E32" s="16">
        <v>1515</v>
      </c>
      <c r="F32" s="16">
        <v>3590</v>
      </c>
      <c r="G32" s="16">
        <v>3736</v>
      </c>
      <c r="H32" s="16">
        <v>2643</v>
      </c>
      <c r="I32" s="16">
        <v>2317</v>
      </c>
    </row>
    <row r="33" spans="1:9" ht="12.75">
      <c r="A33" s="16" t="s">
        <v>72</v>
      </c>
      <c r="B33" s="16" t="s">
        <v>28</v>
      </c>
      <c r="C33" s="16">
        <v>24755</v>
      </c>
      <c r="D33" s="16">
        <v>38269</v>
      </c>
      <c r="E33" s="16">
        <v>3305</v>
      </c>
      <c r="F33" s="16">
        <v>9391</v>
      </c>
      <c r="G33" s="16">
        <v>12352</v>
      </c>
      <c r="H33" s="16">
        <v>6924</v>
      </c>
      <c r="I33" s="16">
        <v>6297</v>
      </c>
    </row>
    <row r="34" spans="1:9" ht="12.75">
      <c r="A34" s="16" t="s">
        <v>49</v>
      </c>
      <c r="B34" s="16" t="s">
        <v>79</v>
      </c>
      <c r="C34" s="16">
        <v>10527</v>
      </c>
      <c r="D34" s="16">
        <v>16177</v>
      </c>
      <c r="E34" s="16">
        <v>1634</v>
      </c>
      <c r="F34" s="16">
        <v>4080</v>
      </c>
      <c r="G34" s="16">
        <v>4818</v>
      </c>
      <c r="H34" s="16">
        <v>3125</v>
      </c>
      <c r="I34" s="16">
        <v>2520</v>
      </c>
    </row>
    <row r="35" spans="1:9" ht="12.75">
      <c r="A35" s="16" t="s">
        <v>76</v>
      </c>
      <c r="B35" s="16" t="s">
        <v>84</v>
      </c>
      <c r="C35" s="16">
        <v>6276</v>
      </c>
      <c r="D35" s="16">
        <v>9557</v>
      </c>
      <c r="E35" s="16">
        <v>1075</v>
      </c>
      <c r="F35" s="16">
        <v>2421</v>
      </c>
      <c r="G35" s="16">
        <v>2941</v>
      </c>
      <c r="H35" s="16">
        <v>1764</v>
      </c>
      <c r="I35" s="16">
        <v>1356</v>
      </c>
    </row>
    <row r="36" spans="1:9" ht="12.75">
      <c r="A36" s="16" t="s">
        <v>9</v>
      </c>
      <c r="B36" s="16" t="s">
        <v>35</v>
      </c>
      <c r="C36" s="16">
        <v>14601</v>
      </c>
      <c r="D36" s="16">
        <v>22192</v>
      </c>
      <c r="E36" s="16">
        <v>1954</v>
      </c>
      <c r="F36" s="16">
        <v>6184</v>
      </c>
      <c r="G36" s="16">
        <v>6619</v>
      </c>
      <c r="H36" s="16">
        <v>3950</v>
      </c>
      <c r="I36" s="16">
        <v>3485</v>
      </c>
    </row>
    <row r="37" spans="1:9" ht="12.75">
      <c r="A37" s="16" t="s">
        <v>73</v>
      </c>
      <c r="B37" s="16" t="s">
        <v>78</v>
      </c>
      <c r="C37" s="16">
        <v>15446</v>
      </c>
      <c r="D37" s="16">
        <v>23729</v>
      </c>
      <c r="E37" s="16">
        <v>2512</v>
      </c>
      <c r="F37" s="16">
        <v>6209</v>
      </c>
      <c r="G37" s="16">
        <v>7198</v>
      </c>
      <c r="H37" s="16">
        <v>4117</v>
      </c>
      <c r="I37" s="16">
        <v>3693</v>
      </c>
    </row>
    <row r="38" spans="1:9" ht="12.75">
      <c r="A38" s="16" t="s">
        <v>29</v>
      </c>
      <c r="B38" s="16" t="s">
        <v>75</v>
      </c>
      <c r="C38" s="16">
        <v>8518</v>
      </c>
      <c r="D38" s="16">
        <v>12618</v>
      </c>
      <c r="E38" s="16">
        <v>1240</v>
      </c>
      <c r="F38" s="16">
        <v>3098</v>
      </c>
      <c r="G38" s="16">
        <v>3687</v>
      </c>
      <c r="H38" s="16">
        <v>2125</v>
      </c>
      <c r="I38" s="16">
        <v>2468</v>
      </c>
    </row>
    <row r="39" spans="1:9" ht="12.75">
      <c r="A39" s="16" t="s">
        <v>68</v>
      </c>
      <c r="B39" s="16" t="s">
        <v>14</v>
      </c>
      <c r="C39" s="16">
        <v>37588</v>
      </c>
      <c r="D39" s="16">
        <v>57632</v>
      </c>
      <c r="E39" s="16">
        <v>5156</v>
      </c>
      <c r="F39" s="16">
        <v>16028</v>
      </c>
      <c r="G39" s="16">
        <v>17323</v>
      </c>
      <c r="H39" s="16">
        <v>10295</v>
      </c>
      <c r="I39" s="16">
        <v>8830</v>
      </c>
    </row>
    <row r="40" spans="1:9" ht="12.75">
      <c r="A40" s="16" t="s">
        <v>19</v>
      </c>
      <c r="B40" s="16" t="s">
        <v>81</v>
      </c>
      <c r="C40" s="16">
        <v>6419</v>
      </c>
      <c r="D40" s="16">
        <v>9670</v>
      </c>
      <c r="E40" s="16">
        <v>944</v>
      </c>
      <c r="F40" s="16">
        <v>2178</v>
      </c>
      <c r="G40" s="16">
        <v>2694</v>
      </c>
      <c r="H40" s="16">
        <v>2001</v>
      </c>
      <c r="I40" s="16">
        <v>1853</v>
      </c>
    </row>
    <row r="41" spans="1:9" ht="12.75">
      <c r="A41" s="16" t="s">
        <v>48</v>
      </c>
      <c r="B41" s="16" t="s">
        <v>17</v>
      </c>
      <c r="C41" s="16">
        <v>6538</v>
      </c>
      <c r="D41" s="16">
        <v>9368</v>
      </c>
      <c r="E41" s="16">
        <v>947</v>
      </c>
      <c r="F41" s="16">
        <v>2322</v>
      </c>
      <c r="G41" s="16">
        <v>2825</v>
      </c>
      <c r="H41" s="16">
        <v>1859</v>
      </c>
      <c r="I41" s="16">
        <v>1415</v>
      </c>
    </row>
    <row r="42" spans="1:9" ht="12.75">
      <c r="A42" s="16" t="s">
        <v>59</v>
      </c>
      <c r="B42" s="16" t="s">
        <v>80</v>
      </c>
      <c r="C42" s="16">
        <v>9861</v>
      </c>
      <c r="D42" s="16">
        <v>15197</v>
      </c>
      <c r="E42" s="16">
        <v>1429</v>
      </c>
      <c r="F42" s="16">
        <v>3853</v>
      </c>
      <c r="G42" s="16">
        <v>4406</v>
      </c>
      <c r="H42" s="16">
        <v>2903</v>
      </c>
      <c r="I42" s="16">
        <v>2606</v>
      </c>
    </row>
    <row r="43" spans="1:9" ht="12.75">
      <c r="A43" s="16" t="s">
        <v>63</v>
      </c>
      <c r="B43" s="16" t="s">
        <v>31</v>
      </c>
      <c r="C43" s="16">
        <v>8417</v>
      </c>
      <c r="D43" s="16">
        <v>11943</v>
      </c>
      <c r="E43" s="16">
        <v>1123</v>
      </c>
      <c r="F43" s="16">
        <v>2965</v>
      </c>
      <c r="G43" s="16">
        <v>3619</v>
      </c>
      <c r="H43" s="16">
        <v>2252</v>
      </c>
      <c r="I43" s="16">
        <v>1984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2017-02-06T08:19:11Z</dcterms:modified>
  <cp:category/>
  <cp:version/>
  <cp:contentType/>
  <cp:contentStatus/>
</cp:coreProperties>
</file>