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<sst xmlns="http://schemas.openxmlformats.org/spreadsheetml/2006/main" count="201" uniqueCount="108">
  <si>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</si>
  <si>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</si>
  <si>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</si>
  <si>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</si>
  <si>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</si>
  <si>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</si>
  <si>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</si>
  <si>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</si>
  <si>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</si>
  <si>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</si>
  <si>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</si>
  <si>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</si>
  <si>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</si>
  <si>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</si>
  <si>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</si>
  <si>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</si>
  <si>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</si>
  <si>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</si>
  <si>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</si>
  <si>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</si>
  <si>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</si>
  <si>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</si>
  <si>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</si>
  <si>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</si>
  <si>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</si>
  <si>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</si>
  <si>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</si>
  <si>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</si>
  <si>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</si>
  <si>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</si>
  <si>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</si>
  <si>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</si>
  <si>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</si>
  <si>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</si>
  <si>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</si>
  <si>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</si>
  <si>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</si>
  <si>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</si>
  <si>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</si>
  <si>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</si>
  <si>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</si>
  <si>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</si>
  <si>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</si>
  <si>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</si>
  <si>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</si>
  <si>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</si>
  <si>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</si>
  <si>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</si>
  <si>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</si>
  <si>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</si>
  <si>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</si>
  <si>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</si>
  <si>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</si>
  <si>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</si>
  <si>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</si>
  <si>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</si>
  <si>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</si>
  <si>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</si>
  <si>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</si>
  <si>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</si>
  <si>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</si>
  <si>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</si>
  <si>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</si>
  <si>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</si>
  <si>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</si>
  <si>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</si>
  <si>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</si>
  <si>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</si>
  <si>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</si>
  <si>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</si>
  <si>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</si>
  <si>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</si>
  <si>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</si>
  <si>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</si>
  <si>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</si>
  <si>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</si>
  <si>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</si>
  <si>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</si>
  <si>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</si>
  <si>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</si>
  <si>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</si>
  <si>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</si>
  <si>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</si>
  <si>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</si>
  <si>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</si>
  <si>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</si>
  <si>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</si>
  <si>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</si>
  <si>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</si>
  <si>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</si>
  <si>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</si>
  <si>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</si>
  <si>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</si>
  <si>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</si>
  <si>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</si>
  <si>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</si>
  <si>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</si>
  <si>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</si>
  <si>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</si>
  <si>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</si>
  <si>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</si>
  <si>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</si>
  <si>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</si>
  <si>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</si>
  <si>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</si>
  <si>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</si>
  <si>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</si>
  <si>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31.01.2017</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</si>
</sst>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7" t="s">
        <v>97</v>
      </c>
      <c r="B1" s="17"/>
      <c r="C1" s="17"/>
      <c r="D1" s="17"/>
      <c r="E1" s="17"/>
      <c r="F1" s="17"/>
      <c r="G1" s="17"/>
      <c r="H1" s="17"/>
      <c r="I1" s="17"/>
      <c r="J1" s="17"/>
      <c r="K1" s="17"/>
      <c r="L1" s="17"/>
      <c r="M1" s="17"/>
      <c r="N1" s="17"/>
    </row>
    <row r="2" spans="1:14" ht="12.75">
      <c r="A2" s="14"/>
      <c r="B2" s="17" t="s">
        <v>107</v>
      </c>
      <c r="C2" s="17"/>
      <c r="D2" s="17"/>
      <c r="E2" s="17"/>
      <c r="F2" s="17"/>
      <c r="G2" s="17"/>
      <c r="H2" s="17"/>
      <c r="I2" s="17"/>
      <c r="J2" s="17"/>
      <c r="K2" s="17"/>
      <c r="L2" s="17"/>
      <c r="M2" s="17"/>
      <c r="N2" s="17"/>
    </row>
    <row r="3" ht="12.75">
      <c r="B3" s="2"/>
    </row>
    <row r="4" spans="2:14" ht="21.75" customHeight="1">
      <c r="B4" s="20" t="s">
        <v>85</v>
      </c>
      <c r="C4" s="20" t="s">
        <v>90</v>
      </c>
      <c r="D4" s="23" t="s">
        <v>106</v>
      </c>
      <c r="E4" s="19" t="s">
        <v>92</v>
      </c>
      <c r="F4" s="19"/>
      <c r="G4" s="19"/>
      <c r="H4" s="19"/>
      <c r="I4" s="19"/>
      <c r="J4" s="19"/>
      <c r="K4" s="19"/>
      <c r="L4" s="19"/>
      <c r="M4" s="19"/>
      <c r="N4" s="19"/>
    </row>
    <row r="5" spans="1:14" s="8" customFormat="1" ht="21.75" customHeight="1">
      <c r="A5" s="6" t="s">
        <v>39</v>
      </c>
      <c r="B5" s="21"/>
      <c r="C5" s="21"/>
      <c r="D5" s="24"/>
      <c r="E5" s="19" t="s">
        <v>95</v>
      </c>
      <c r="F5" s="19"/>
      <c r="G5" s="19" t="s">
        <v>86</v>
      </c>
      <c r="H5" s="19"/>
      <c r="I5" s="19" t="s">
        <v>87</v>
      </c>
      <c r="J5" s="19"/>
      <c r="K5" s="19" t="s">
        <v>88</v>
      </c>
      <c r="L5" s="19"/>
      <c r="M5" s="19" t="s">
        <v>89</v>
      </c>
      <c r="N5" s="19"/>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11303</v>
      </c>
      <c r="D7" s="9">
        <f>E7+G7+I7+K7+M7</f>
        <v>11732</v>
      </c>
      <c r="E7" s="9">
        <f>man!E2</f>
        <v>1950</v>
      </c>
      <c r="F7" s="10">
        <f>E7/D7*100</f>
        <v>16.621206955335836</v>
      </c>
      <c r="G7" s="9">
        <f>man!F2</f>
        <v>3099</v>
      </c>
      <c r="H7" s="10">
        <f>G7/D7*100</f>
        <v>26.41493351517218</v>
      </c>
      <c r="I7" s="9">
        <f>man!G2</f>
        <v>3485</v>
      </c>
      <c r="J7" s="10">
        <f>I7/D7*100</f>
        <v>29.705080122741222</v>
      </c>
      <c r="K7" s="9">
        <f>man!H2</f>
        <v>1889</v>
      </c>
      <c r="L7" s="10">
        <f>K7/D7*100</f>
        <v>16.10126150698943</v>
      </c>
      <c r="M7" s="9">
        <f>man!I2</f>
        <v>1309</v>
      </c>
      <c r="N7" s="10">
        <f>M7/D7*100</f>
        <v>11.157517899761336</v>
      </c>
      <c r="P7" s="16"/>
      <c r="Q7" s="15"/>
      <c r="R7" s="15"/>
    </row>
    <row r="8" spans="1:18" ht="12.75">
      <c r="A8" s="1" t="s">
        <v>47</v>
      </c>
      <c r="B8" s="3" t="s">
        <v>11</v>
      </c>
      <c r="C8" s="9">
        <f>man!C3</f>
        <v>10445</v>
      </c>
      <c r="D8" s="9">
        <f aca="true" t="shared" si="0" ref="D8:D48">E8+G8+I8+K8+M8</f>
        <v>11413</v>
      </c>
      <c r="E8" s="9">
        <f>man!E3</f>
        <v>1556</v>
      </c>
      <c r="F8" s="10">
        <f aca="true" t="shared" si="1" ref="F8:F48">E8/D8*100</f>
        <v>13.633575746955225</v>
      </c>
      <c r="G8" s="9">
        <f>man!F3</f>
        <v>2813</v>
      </c>
      <c r="H8" s="10">
        <f aca="true" t="shared" si="2" ref="H8:H48">G8/D8*100</f>
        <v>24.647331989836154</v>
      </c>
      <c r="I8" s="9">
        <f>man!G3</f>
        <v>3477</v>
      </c>
      <c r="J8" s="10">
        <f aca="true" t="shared" si="3" ref="J8:J48">I8/D8*100</f>
        <v>30.46525891527206</v>
      </c>
      <c r="K8" s="9">
        <f>man!H3</f>
        <v>1965</v>
      </c>
      <c r="L8" s="10">
        <f aca="true" t="shared" si="4" ref="L8:L48">K8/D8*100</f>
        <v>17.217208446508366</v>
      </c>
      <c r="M8" s="9">
        <f>man!I3</f>
        <v>1602</v>
      </c>
      <c r="N8" s="10">
        <f aca="true" t="shared" si="5" ref="N8:N48">M8/D8*100</f>
        <v>14.036624901428196</v>
      </c>
      <c r="P8" s="16"/>
      <c r="Q8" s="15"/>
      <c r="R8" s="15"/>
    </row>
    <row r="9" spans="1:18" ht="12.75">
      <c r="A9" s="1" t="s">
        <v>58</v>
      </c>
      <c r="B9" s="3" t="s">
        <v>13</v>
      </c>
      <c r="C9" s="9">
        <f>man!C4</f>
        <v>10407</v>
      </c>
      <c r="D9" s="9">
        <f t="shared" si="0"/>
        <v>11122</v>
      </c>
      <c r="E9" s="9">
        <f>man!E4</f>
        <v>1325</v>
      </c>
      <c r="F9" s="10">
        <f t="shared" si="1"/>
        <v>11.913324941557274</v>
      </c>
      <c r="G9" s="9">
        <f>man!F4</f>
        <v>2841</v>
      </c>
      <c r="H9" s="10">
        <f t="shared" si="2"/>
        <v>25.543966912425827</v>
      </c>
      <c r="I9" s="9">
        <f>man!G4</f>
        <v>3545</v>
      </c>
      <c r="J9" s="10">
        <f t="shared" si="3"/>
        <v>31.87376371156267</v>
      </c>
      <c r="K9" s="9">
        <f>man!H4</f>
        <v>1909</v>
      </c>
      <c r="L9" s="10">
        <f t="shared" si="4"/>
        <v>17.16417910447761</v>
      </c>
      <c r="M9" s="9">
        <f>man!I4</f>
        <v>1502</v>
      </c>
      <c r="N9" s="10">
        <f t="shared" si="5"/>
        <v>13.504765329976623</v>
      </c>
      <c r="P9" s="16"/>
      <c r="Q9" s="15"/>
      <c r="R9" s="15"/>
    </row>
    <row r="10" spans="1:18" ht="12.75">
      <c r="A10" s="1" t="s">
        <v>2</v>
      </c>
      <c r="B10" s="3" t="s">
        <v>62</v>
      </c>
      <c r="C10" s="9">
        <f>man!C5</f>
        <v>10362</v>
      </c>
      <c r="D10" s="9">
        <f t="shared" si="0"/>
        <v>11519</v>
      </c>
      <c r="E10" s="9">
        <f>man!E5</f>
        <v>1405</v>
      </c>
      <c r="F10" s="10">
        <f t="shared" si="1"/>
        <v>12.19723934369303</v>
      </c>
      <c r="G10" s="9">
        <f>man!F5</f>
        <v>2864</v>
      </c>
      <c r="H10" s="10">
        <f t="shared" si="2"/>
        <v>24.86326938102266</v>
      </c>
      <c r="I10" s="9">
        <f>man!G5</f>
        <v>3422</v>
      </c>
      <c r="J10" s="10">
        <f t="shared" si="3"/>
        <v>29.707439881934196</v>
      </c>
      <c r="K10" s="9">
        <f>man!H5</f>
        <v>2079</v>
      </c>
      <c r="L10" s="10">
        <f t="shared" si="4"/>
        <v>18.048441705009115</v>
      </c>
      <c r="M10" s="9">
        <f>man!I5</f>
        <v>1749</v>
      </c>
      <c r="N10" s="10">
        <f t="shared" si="5"/>
        <v>15.183609688341</v>
      </c>
      <c r="P10" s="16"/>
      <c r="Q10" s="15"/>
      <c r="R10" s="15"/>
    </row>
    <row r="11" spans="1:18" ht="12.75">
      <c r="A11" s="1" t="s">
        <v>1</v>
      </c>
      <c r="B11" s="3" t="s">
        <v>60</v>
      </c>
      <c r="C11" s="9">
        <f>man!C6</f>
        <v>15209</v>
      </c>
      <c r="D11" s="9">
        <f t="shared" si="0"/>
        <v>15765</v>
      </c>
      <c r="E11" s="9">
        <f>man!E6</f>
        <v>2786</v>
      </c>
      <c r="F11" s="10">
        <f t="shared" si="1"/>
        <v>17.6720583571202</v>
      </c>
      <c r="G11" s="9">
        <f>man!F6</f>
        <v>4685</v>
      </c>
      <c r="H11" s="10">
        <f t="shared" si="2"/>
        <v>29.717729146844274</v>
      </c>
      <c r="I11" s="9">
        <f>man!G6</f>
        <v>4654</v>
      </c>
      <c r="J11" s="10">
        <f t="shared" si="3"/>
        <v>29.521091024421185</v>
      </c>
      <c r="K11" s="9">
        <f>man!H6</f>
        <v>2230</v>
      </c>
      <c r="L11" s="10">
        <f t="shared" si="4"/>
        <v>14.145258483983508</v>
      </c>
      <c r="M11" s="9">
        <f>man!I6</f>
        <v>1410</v>
      </c>
      <c r="N11" s="10">
        <f t="shared" si="5"/>
        <v>8.943862987630828</v>
      </c>
      <c r="P11" s="16"/>
      <c r="Q11" s="15"/>
      <c r="R11" s="15"/>
    </row>
    <row r="12" spans="1:18" ht="12.75">
      <c r="A12" s="1" t="s">
        <v>21</v>
      </c>
      <c r="B12" s="3" t="s">
        <v>70</v>
      </c>
      <c r="C12" s="9">
        <f>man!C7</f>
        <v>8965</v>
      </c>
      <c r="D12" s="9">
        <f t="shared" si="0"/>
        <v>9915</v>
      </c>
      <c r="E12" s="9">
        <f>man!E7</f>
        <v>1583</v>
      </c>
      <c r="F12" s="10">
        <f t="shared" si="1"/>
        <v>15.965708522440746</v>
      </c>
      <c r="G12" s="9">
        <f>man!F7</f>
        <v>2361</v>
      </c>
      <c r="H12" s="10">
        <f t="shared" si="2"/>
        <v>23.812405446293493</v>
      </c>
      <c r="I12" s="9">
        <f>man!G7</f>
        <v>2770</v>
      </c>
      <c r="J12" s="10">
        <f t="shared" si="3"/>
        <v>27.93746848209783</v>
      </c>
      <c r="K12" s="9">
        <f>man!H7</f>
        <v>1724</v>
      </c>
      <c r="L12" s="10">
        <f t="shared" si="4"/>
        <v>17.387796268280383</v>
      </c>
      <c r="M12" s="9">
        <f>man!I7</f>
        <v>1477</v>
      </c>
      <c r="N12" s="10">
        <f t="shared" si="5"/>
        <v>14.896621280887546</v>
      </c>
      <c r="P12" s="16"/>
      <c r="Q12" s="15"/>
      <c r="R12" s="15"/>
    </row>
    <row r="13" spans="1:18" ht="12.75">
      <c r="A13" s="1" t="s">
        <v>18</v>
      </c>
      <c r="B13" s="3" t="s">
        <v>37</v>
      </c>
      <c r="C13" s="9">
        <f>man!C8</f>
        <v>7261</v>
      </c>
      <c r="D13" s="9">
        <f t="shared" si="0"/>
        <v>7725</v>
      </c>
      <c r="E13" s="9">
        <f>man!E8</f>
        <v>991</v>
      </c>
      <c r="F13" s="10">
        <f t="shared" si="1"/>
        <v>12.828478964401294</v>
      </c>
      <c r="G13" s="9">
        <f>man!F8</f>
        <v>1877</v>
      </c>
      <c r="H13" s="10">
        <f t="shared" si="2"/>
        <v>24.297734627831716</v>
      </c>
      <c r="I13" s="9">
        <f>man!G8</f>
        <v>2526</v>
      </c>
      <c r="J13" s="10">
        <f t="shared" si="3"/>
        <v>32.69902912621359</v>
      </c>
      <c r="K13" s="9">
        <f>man!H8</f>
        <v>1408</v>
      </c>
      <c r="L13" s="10">
        <f t="shared" si="4"/>
        <v>18.22653721682848</v>
      </c>
      <c r="M13" s="9">
        <f>man!I8</f>
        <v>923</v>
      </c>
      <c r="N13" s="10">
        <f t="shared" si="5"/>
        <v>11.94822006472492</v>
      </c>
      <c r="P13" s="16"/>
      <c r="Q13" s="15"/>
      <c r="R13" s="15"/>
    </row>
    <row r="14" spans="1:18" ht="12.75">
      <c r="A14" s="1" t="s">
        <v>22</v>
      </c>
      <c r="B14" s="3" t="s">
        <v>74</v>
      </c>
      <c r="C14" s="9">
        <f>man!C9</f>
        <v>9560</v>
      </c>
      <c r="D14" s="9">
        <f t="shared" si="0"/>
        <v>9851</v>
      </c>
      <c r="E14" s="9">
        <f>man!E9</f>
        <v>1147</v>
      </c>
      <c r="F14" s="10">
        <f t="shared" si="1"/>
        <v>11.64348797076439</v>
      </c>
      <c r="G14" s="9">
        <f>man!F9</f>
        <v>2823</v>
      </c>
      <c r="H14" s="10">
        <f t="shared" si="2"/>
        <v>28.65698913815856</v>
      </c>
      <c r="I14" s="9">
        <f>man!G9</f>
        <v>2823</v>
      </c>
      <c r="J14" s="10">
        <f t="shared" si="3"/>
        <v>28.65698913815856</v>
      </c>
      <c r="K14" s="9">
        <f>man!H9</f>
        <v>1648</v>
      </c>
      <c r="L14" s="10">
        <f t="shared" si="4"/>
        <v>16.72926606435895</v>
      </c>
      <c r="M14" s="9">
        <f>man!I9</f>
        <v>1410</v>
      </c>
      <c r="N14" s="10">
        <f t="shared" si="5"/>
        <v>14.313267688559536</v>
      </c>
      <c r="P14" s="16"/>
      <c r="Q14" s="15"/>
      <c r="R14" s="15"/>
    </row>
    <row r="15" spans="1:18" ht="12.75">
      <c r="A15" s="1" t="s">
        <v>24</v>
      </c>
      <c r="B15" s="3" t="s">
        <v>71</v>
      </c>
      <c r="C15" s="9">
        <f>man!C10</f>
        <v>5761</v>
      </c>
      <c r="D15" s="9">
        <f t="shared" si="0"/>
        <v>6103</v>
      </c>
      <c r="E15" s="9">
        <f>man!E10</f>
        <v>711</v>
      </c>
      <c r="F15" s="10">
        <f t="shared" si="1"/>
        <v>11.650008192692118</v>
      </c>
      <c r="G15" s="9">
        <f>man!F10</f>
        <v>1437</v>
      </c>
      <c r="H15" s="10">
        <f t="shared" si="2"/>
        <v>23.545797148943144</v>
      </c>
      <c r="I15" s="9">
        <f>man!G10</f>
        <v>1966</v>
      </c>
      <c r="J15" s="10">
        <f t="shared" si="3"/>
        <v>32.21366541045387</v>
      </c>
      <c r="K15" s="9">
        <f>man!H10</f>
        <v>1058</v>
      </c>
      <c r="L15" s="10">
        <f t="shared" si="4"/>
        <v>17.335736523021463</v>
      </c>
      <c r="M15" s="9">
        <f>man!I10</f>
        <v>931</v>
      </c>
      <c r="N15" s="10">
        <f t="shared" si="5"/>
        <v>15.254792724889398</v>
      </c>
      <c r="P15" s="16"/>
      <c r="Q15" s="15"/>
      <c r="R15" s="15"/>
    </row>
    <row r="16" spans="1:18" ht="12.75">
      <c r="A16" s="1" t="s">
        <v>30</v>
      </c>
      <c r="B16" s="3" t="s">
        <v>45</v>
      </c>
      <c r="C16" s="9">
        <f>man!C11</f>
        <v>27631</v>
      </c>
      <c r="D16" s="9">
        <f t="shared" si="0"/>
        <v>28701</v>
      </c>
      <c r="E16" s="9">
        <f>man!E11</f>
        <v>2798</v>
      </c>
      <c r="F16" s="10">
        <f t="shared" si="1"/>
        <v>9.748789240793004</v>
      </c>
      <c r="G16" s="9">
        <f>man!F11</f>
        <v>8781</v>
      </c>
      <c r="H16" s="10">
        <f t="shared" si="2"/>
        <v>30.594752796069823</v>
      </c>
      <c r="I16" s="9">
        <f>man!G11</f>
        <v>8251</v>
      </c>
      <c r="J16" s="10">
        <f t="shared" si="3"/>
        <v>28.74812724295321</v>
      </c>
      <c r="K16" s="9">
        <f>man!H11</f>
        <v>4639</v>
      </c>
      <c r="L16" s="10">
        <f t="shared" si="4"/>
        <v>16.163199888505627</v>
      </c>
      <c r="M16" s="9">
        <f>man!I11</f>
        <v>4232</v>
      </c>
      <c r="N16" s="10">
        <f t="shared" si="5"/>
        <v>14.745130831678338</v>
      </c>
      <c r="P16" s="16"/>
      <c r="Q16" s="15"/>
      <c r="R16" s="15"/>
    </row>
    <row r="17" spans="1:18" ht="12.75">
      <c r="A17" s="1" t="s">
        <v>77</v>
      </c>
      <c r="B17" s="3" t="s">
        <v>16</v>
      </c>
      <c r="C17" s="9">
        <f>man!C12</f>
        <v>6864</v>
      </c>
      <c r="D17" s="9">
        <f t="shared" si="0"/>
        <v>7197</v>
      </c>
      <c r="E17" s="9">
        <f>man!E12</f>
        <v>918</v>
      </c>
      <c r="F17" s="10">
        <f t="shared" si="1"/>
        <v>12.755314714464362</v>
      </c>
      <c r="G17" s="9">
        <f>man!F12</f>
        <v>1757</v>
      </c>
      <c r="H17" s="10">
        <f t="shared" si="2"/>
        <v>24.412949840211198</v>
      </c>
      <c r="I17" s="9">
        <f>man!G12</f>
        <v>2259</v>
      </c>
      <c r="J17" s="10">
        <f t="shared" si="3"/>
        <v>31.388078365985827</v>
      </c>
      <c r="K17" s="9">
        <f>man!H12</f>
        <v>1260</v>
      </c>
      <c r="L17" s="10">
        <f t="shared" si="4"/>
        <v>17.507294706127553</v>
      </c>
      <c r="M17" s="9">
        <f>man!I12</f>
        <v>1003</v>
      </c>
      <c r="N17" s="10">
        <f t="shared" si="5"/>
        <v>13.936362373211061</v>
      </c>
      <c r="P17" s="16"/>
      <c r="Q17" s="15"/>
      <c r="R17" s="15"/>
    </row>
    <row r="18" spans="1:18" ht="12.75">
      <c r="A18" s="1" t="s">
        <v>64</v>
      </c>
      <c r="B18" s="3" t="s">
        <v>12</v>
      </c>
      <c r="C18" s="9">
        <f>man!C13</f>
        <v>5415</v>
      </c>
      <c r="D18" s="9">
        <f t="shared" si="0"/>
        <v>5764</v>
      </c>
      <c r="E18" s="9">
        <f>man!E13</f>
        <v>795</v>
      </c>
      <c r="F18" s="10">
        <f t="shared" si="1"/>
        <v>13.792505204718944</v>
      </c>
      <c r="G18" s="9">
        <f>man!F13</f>
        <v>1530</v>
      </c>
      <c r="H18" s="10">
        <f t="shared" si="2"/>
        <v>26.544066620402496</v>
      </c>
      <c r="I18" s="9">
        <f>man!G13</f>
        <v>1621</v>
      </c>
      <c r="J18" s="10">
        <f t="shared" si="3"/>
        <v>28.122831367106176</v>
      </c>
      <c r="K18" s="9">
        <f>man!H13</f>
        <v>969</v>
      </c>
      <c r="L18" s="10">
        <f t="shared" si="4"/>
        <v>16.811242192921583</v>
      </c>
      <c r="M18" s="9">
        <f>man!I13</f>
        <v>849</v>
      </c>
      <c r="N18" s="10">
        <f t="shared" si="5"/>
        <v>14.729354614850799</v>
      </c>
      <c r="P18" s="16"/>
      <c r="Q18" s="15"/>
      <c r="R18" s="15"/>
    </row>
    <row r="19" spans="1:18" ht="12.75">
      <c r="A19" s="1" t="s">
        <v>38</v>
      </c>
      <c r="B19" s="3" t="s">
        <v>3</v>
      </c>
      <c r="C19" s="9">
        <f>man!C14</f>
        <v>4606</v>
      </c>
      <c r="D19" s="9">
        <f t="shared" si="0"/>
        <v>4918</v>
      </c>
      <c r="E19" s="9">
        <f>man!E14</f>
        <v>673</v>
      </c>
      <c r="F19" s="10">
        <f t="shared" si="1"/>
        <v>13.684424562830419</v>
      </c>
      <c r="G19" s="9">
        <f>man!F14</f>
        <v>1271</v>
      </c>
      <c r="H19" s="10">
        <f t="shared" si="2"/>
        <v>25.84383895892639</v>
      </c>
      <c r="I19" s="9">
        <f>man!G14</f>
        <v>1520</v>
      </c>
      <c r="J19" s="10">
        <f t="shared" si="3"/>
        <v>30.906872712484752</v>
      </c>
      <c r="K19" s="9">
        <f>man!H14</f>
        <v>785</v>
      </c>
      <c r="L19" s="10">
        <f t="shared" si="4"/>
        <v>15.961773078487191</v>
      </c>
      <c r="M19" s="9">
        <f>man!I14</f>
        <v>669</v>
      </c>
      <c r="N19" s="10">
        <f t="shared" si="5"/>
        <v>13.60309068727125</v>
      </c>
      <c r="P19" s="16"/>
      <c r="Q19" s="15"/>
      <c r="R19" s="15"/>
    </row>
    <row r="20" spans="1:18" ht="12.75">
      <c r="A20" s="1" t="s">
        <v>51</v>
      </c>
      <c r="B20" s="3" t="s">
        <v>43</v>
      </c>
      <c r="C20" s="9">
        <f>man!C15</f>
        <v>16857</v>
      </c>
      <c r="D20" s="9">
        <f t="shared" si="0"/>
        <v>17349</v>
      </c>
      <c r="E20" s="9">
        <f>man!E15</f>
        <v>2262</v>
      </c>
      <c r="F20" s="10">
        <f t="shared" si="1"/>
        <v>13.038215459104272</v>
      </c>
      <c r="G20" s="9">
        <f>man!F15</f>
        <v>4976</v>
      </c>
      <c r="H20" s="10">
        <f t="shared" si="2"/>
        <v>28.68176840163698</v>
      </c>
      <c r="I20" s="9">
        <f>man!G15</f>
        <v>4956</v>
      </c>
      <c r="J20" s="10">
        <f t="shared" si="3"/>
        <v>28.566487982016252</v>
      </c>
      <c r="K20" s="9">
        <f>man!H15</f>
        <v>2921</v>
      </c>
      <c r="L20" s="10">
        <f t="shared" si="4"/>
        <v>16.83670528560724</v>
      </c>
      <c r="M20" s="9">
        <f>man!I15</f>
        <v>2234</v>
      </c>
      <c r="N20" s="10">
        <f t="shared" si="5"/>
        <v>12.876822871635252</v>
      </c>
      <c r="P20" s="16"/>
      <c r="Q20" s="15"/>
      <c r="R20" s="15"/>
    </row>
    <row r="21" spans="1:18" ht="12.75">
      <c r="A21" s="1" t="s">
        <v>23</v>
      </c>
      <c r="B21" s="3" t="s">
        <v>40</v>
      </c>
      <c r="C21" s="9">
        <f>man!C16</f>
        <v>10806</v>
      </c>
      <c r="D21" s="9">
        <f t="shared" si="0"/>
        <v>11531</v>
      </c>
      <c r="E21" s="9">
        <f>man!E16</f>
        <v>1472</v>
      </c>
      <c r="F21" s="10">
        <f t="shared" si="1"/>
        <v>12.76558841384095</v>
      </c>
      <c r="G21" s="9">
        <f>man!F16</f>
        <v>2793</v>
      </c>
      <c r="H21" s="10">
        <f t="shared" si="2"/>
        <v>24.221663342294683</v>
      </c>
      <c r="I21" s="9">
        <f>man!G16</f>
        <v>3289</v>
      </c>
      <c r="J21" s="10">
        <f t="shared" si="3"/>
        <v>28.52311161217587</v>
      </c>
      <c r="K21" s="9">
        <f>man!H16</f>
        <v>1989</v>
      </c>
      <c r="L21" s="10">
        <f t="shared" si="4"/>
        <v>17.249154453213077</v>
      </c>
      <c r="M21" s="9">
        <f>man!I16</f>
        <v>1988</v>
      </c>
      <c r="N21" s="10">
        <f t="shared" si="5"/>
        <v>17.240482178475414</v>
      </c>
      <c r="P21" s="16"/>
      <c r="Q21" s="15"/>
      <c r="R21" s="15"/>
    </row>
    <row r="22" spans="1:18" ht="12.75">
      <c r="A22" s="1" t="s">
        <v>53</v>
      </c>
      <c r="B22" s="3" t="s">
        <v>4</v>
      </c>
      <c r="C22" s="9">
        <f>man!C17</f>
        <v>4461</v>
      </c>
      <c r="D22" s="9">
        <f t="shared" si="0"/>
        <v>4810</v>
      </c>
      <c r="E22" s="9">
        <f>man!E17</f>
        <v>556</v>
      </c>
      <c r="F22" s="10">
        <f t="shared" si="1"/>
        <v>11.55925155925156</v>
      </c>
      <c r="G22" s="9">
        <f>man!F17</f>
        <v>1402</v>
      </c>
      <c r="H22" s="10">
        <f t="shared" si="2"/>
        <v>29.14760914760915</v>
      </c>
      <c r="I22" s="9">
        <f>man!G17</f>
        <v>1484</v>
      </c>
      <c r="J22" s="10">
        <f t="shared" si="3"/>
        <v>30.852390852390855</v>
      </c>
      <c r="K22" s="9">
        <f>man!H17</f>
        <v>757</v>
      </c>
      <c r="L22" s="10">
        <f t="shared" si="4"/>
        <v>15.73804573804574</v>
      </c>
      <c r="M22" s="9">
        <f>man!I17</f>
        <v>611</v>
      </c>
      <c r="N22" s="10">
        <f t="shared" si="5"/>
        <v>12.702702702702704</v>
      </c>
      <c r="P22" s="16"/>
      <c r="Q22" s="15"/>
      <c r="R22" s="15"/>
    </row>
    <row r="23" spans="1:18" ht="12.75">
      <c r="A23" s="1" t="s">
        <v>8</v>
      </c>
      <c r="B23" s="3" t="s">
        <v>36</v>
      </c>
      <c r="C23" s="9">
        <f>man!C18</f>
        <v>10702</v>
      </c>
      <c r="D23" s="9">
        <f t="shared" si="0"/>
        <v>12070</v>
      </c>
      <c r="E23" s="9">
        <f>man!E18</f>
        <v>1955</v>
      </c>
      <c r="F23" s="10">
        <f t="shared" si="1"/>
        <v>16.19718309859155</v>
      </c>
      <c r="G23" s="9">
        <f>man!F18</f>
        <v>3178</v>
      </c>
      <c r="H23" s="10">
        <f t="shared" si="2"/>
        <v>26.329743164871584</v>
      </c>
      <c r="I23" s="9">
        <f>man!G18</f>
        <v>3355</v>
      </c>
      <c r="J23" s="10">
        <f t="shared" si="3"/>
        <v>27.79618889809445</v>
      </c>
      <c r="K23" s="9">
        <f>man!H18</f>
        <v>1919</v>
      </c>
      <c r="L23" s="10">
        <f t="shared" si="4"/>
        <v>15.898922949461475</v>
      </c>
      <c r="M23" s="9">
        <f>man!I18</f>
        <v>1663</v>
      </c>
      <c r="N23" s="10">
        <f t="shared" si="5"/>
        <v>13.777961888980943</v>
      </c>
      <c r="P23" s="16"/>
      <c r="Q23" s="15"/>
      <c r="R23" s="15"/>
    </row>
    <row r="24" spans="1:18" ht="12.75">
      <c r="A24" s="1" t="s">
        <v>69</v>
      </c>
      <c r="B24" s="3" t="s">
        <v>42</v>
      </c>
      <c r="C24" s="9">
        <f>man!C19</f>
        <v>11796</v>
      </c>
      <c r="D24" s="9">
        <f t="shared" si="0"/>
        <v>12834</v>
      </c>
      <c r="E24" s="9">
        <f>man!E19</f>
        <v>2052</v>
      </c>
      <c r="F24" s="10">
        <f t="shared" si="1"/>
        <v>15.988779803646564</v>
      </c>
      <c r="G24" s="9">
        <f>man!F19</f>
        <v>3527</v>
      </c>
      <c r="H24" s="10">
        <f t="shared" si="2"/>
        <v>27.481689262895433</v>
      </c>
      <c r="I24" s="9">
        <f>man!G19</f>
        <v>3698</v>
      </c>
      <c r="J24" s="10">
        <f t="shared" si="3"/>
        <v>28.814087579865983</v>
      </c>
      <c r="K24" s="9">
        <f>man!H19</f>
        <v>1940</v>
      </c>
      <c r="L24" s="10">
        <f t="shared" si="4"/>
        <v>15.11609786504597</v>
      </c>
      <c r="M24" s="9">
        <f>man!I19</f>
        <v>1617</v>
      </c>
      <c r="N24" s="10">
        <f t="shared" si="5"/>
        <v>12.59934548854605</v>
      </c>
      <c r="P24" s="16"/>
      <c r="Q24" s="15"/>
      <c r="R24" s="15"/>
    </row>
    <row r="25" spans="1:18" ht="12.75">
      <c r="A25" s="1" t="s">
        <v>6</v>
      </c>
      <c r="B25" s="3" t="s">
        <v>57</v>
      </c>
      <c r="C25" s="9">
        <f>man!C20</f>
        <v>7443</v>
      </c>
      <c r="D25" s="9">
        <f t="shared" si="0"/>
        <v>8606</v>
      </c>
      <c r="E25" s="9">
        <f>man!E20</f>
        <v>1070</v>
      </c>
      <c r="F25" s="10">
        <f t="shared" si="1"/>
        <v>12.433186149198233</v>
      </c>
      <c r="G25" s="9">
        <f>man!F20</f>
        <v>2164</v>
      </c>
      <c r="H25" s="10">
        <f t="shared" si="2"/>
        <v>25.14524750174297</v>
      </c>
      <c r="I25" s="9">
        <f>man!G20</f>
        <v>2614</v>
      </c>
      <c r="J25" s="10">
        <f t="shared" si="3"/>
        <v>30.37415756448989</v>
      </c>
      <c r="K25" s="9">
        <f>man!H20</f>
        <v>1564</v>
      </c>
      <c r="L25" s="10">
        <f t="shared" si="4"/>
        <v>18.173367418080407</v>
      </c>
      <c r="M25" s="9">
        <f>man!I20</f>
        <v>1194</v>
      </c>
      <c r="N25" s="10">
        <f t="shared" si="5"/>
        <v>13.874041366488497</v>
      </c>
      <c r="P25" s="16"/>
      <c r="Q25" s="15"/>
      <c r="R25" s="15"/>
    </row>
    <row r="26" spans="1:18" ht="12.75">
      <c r="A26" s="1" t="s">
        <v>10</v>
      </c>
      <c r="B26" s="3" t="s">
        <v>65</v>
      </c>
      <c r="C26" s="9">
        <f>man!C21</f>
        <v>3021</v>
      </c>
      <c r="D26" s="9">
        <f t="shared" si="0"/>
        <v>3169</v>
      </c>
      <c r="E26" s="9">
        <f>man!E21</f>
        <v>595</v>
      </c>
      <c r="F26" s="10">
        <f t="shared" si="1"/>
        <v>18.775639002840013</v>
      </c>
      <c r="G26" s="9">
        <f>man!F21</f>
        <v>802</v>
      </c>
      <c r="H26" s="10">
        <f t="shared" si="2"/>
        <v>25.307668034080148</v>
      </c>
      <c r="I26" s="9">
        <f>man!G21</f>
        <v>873</v>
      </c>
      <c r="J26" s="10">
        <f t="shared" si="3"/>
        <v>27.548122436099714</v>
      </c>
      <c r="K26" s="9">
        <f>man!H21</f>
        <v>439</v>
      </c>
      <c r="L26" s="10">
        <f t="shared" si="4"/>
        <v>13.85295045755759</v>
      </c>
      <c r="M26" s="9">
        <f>man!I21</f>
        <v>460</v>
      </c>
      <c r="N26" s="10">
        <f t="shared" si="5"/>
        <v>14.51562006942253</v>
      </c>
      <c r="P26" s="16"/>
      <c r="Q26" s="15"/>
      <c r="R26" s="15"/>
    </row>
    <row r="27" spans="1:18" ht="12.75">
      <c r="A27" s="1" t="s">
        <v>61</v>
      </c>
      <c r="B27" s="3" t="s">
        <v>25</v>
      </c>
      <c r="C27" s="9">
        <f>man!C22</f>
        <v>6316</v>
      </c>
      <c r="D27" s="9">
        <f t="shared" si="0"/>
        <v>6544</v>
      </c>
      <c r="E27" s="9">
        <f>man!E22</f>
        <v>1115</v>
      </c>
      <c r="F27" s="10">
        <f t="shared" si="1"/>
        <v>17.038508557457213</v>
      </c>
      <c r="G27" s="9">
        <f>man!F22</f>
        <v>2001</v>
      </c>
      <c r="H27" s="10">
        <f t="shared" si="2"/>
        <v>30.57762836185819</v>
      </c>
      <c r="I27" s="9">
        <f>man!G22</f>
        <v>1886</v>
      </c>
      <c r="J27" s="10">
        <f t="shared" si="3"/>
        <v>28.82029339853301</v>
      </c>
      <c r="K27" s="9">
        <f>man!H22</f>
        <v>924</v>
      </c>
      <c r="L27" s="10">
        <f t="shared" si="4"/>
        <v>14.119804400977994</v>
      </c>
      <c r="M27" s="9">
        <f>man!I22</f>
        <v>618</v>
      </c>
      <c r="N27" s="10">
        <f t="shared" si="5"/>
        <v>9.443765281173594</v>
      </c>
      <c r="P27" s="16"/>
      <c r="Q27" s="15"/>
      <c r="R27" s="15"/>
    </row>
    <row r="28" spans="1:18" ht="12.75">
      <c r="A28" s="1" t="s">
        <v>27</v>
      </c>
      <c r="B28" s="3" t="s">
        <v>41</v>
      </c>
      <c r="C28" s="9">
        <f>man!C23</f>
        <v>8845</v>
      </c>
      <c r="D28" s="9">
        <f t="shared" si="0"/>
        <v>10483</v>
      </c>
      <c r="E28" s="9">
        <f>man!E23</f>
        <v>1215</v>
      </c>
      <c r="F28" s="10">
        <f t="shared" si="1"/>
        <v>11.590193646856815</v>
      </c>
      <c r="G28" s="9">
        <f>man!F23</f>
        <v>2917</v>
      </c>
      <c r="H28" s="10">
        <f t="shared" si="2"/>
        <v>27.82600400648669</v>
      </c>
      <c r="I28" s="9">
        <f>man!G23</f>
        <v>3303</v>
      </c>
      <c r="J28" s="10">
        <f t="shared" si="3"/>
        <v>31.508156062195937</v>
      </c>
      <c r="K28" s="9">
        <f>man!H23</f>
        <v>1753</v>
      </c>
      <c r="L28" s="10">
        <f t="shared" si="4"/>
        <v>16.722312315176953</v>
      </c>
      <c r="M28" s="9">
        <f>man!I23</f>
        <v>1295</v>
      </c>
      <c r="N28" s="10">
        <f t="shared" si="5"/>
        <v>12.353333969283602</v>
      </c>
      <c r="P28" s="16"/>
      <c r="Q28" s="15"/>
      <c r="R28" s="15"/>
    </row>
    <row r="29" spans="1:18" ht="12.75">
      <c r="A29" s="1" t="s">
        <v>46</v>
      </c>
      <c r="B29" s="3" t="s">
        <v>56</v>
      </c>
      <c r="C29" s="9">
        <f>man!C24</f>
        <v>8471</v>
      </c>
      <c r="D29" s="9">
        <f t="shared" si="0"/>
        <v>8966</v>
      </c>
      <c r="E29" s="9">
        <f>man!E24</f>
        <v>1067</v>
      </c>
      <c r="F29" s="10">
        <f t="shared" si="1"/>
        <v>11.900513049297345</v>
      </c>
      <c r="G29" s="9">
        <f>man!F24</f>
        <v>2159</v>
      </c>
      <c r="H29" s="10">
        <f t="shared" si="2"/>
        <v>24.07985723845639</v>
      </c>
      <c r="I29" s="9">
        <f>man!G24</f>
        <v>2644</v>
      </c>
      <c r="J29" s="10">
        <f t="shared" si="3"/>
        <v>29.489181351773365</v>
      </c>
      <c r="K29" s="9">
        <f>man!H24</f>
        <v>1610</v>
      </c>
      <c r="L29" s="10">
        <f t="shared" si="4"/>
        <v>17.95672540709346</v>
      </c>
      <c r="M29" s="9">
        <f>man!I24</f>
        <v>1486</v>
      </c>
      <c r="N29" s="10">
        <f t="shared" si="5"/>
        <v>16.573722953379434</v>
      </c>
      <c r="P29" s="16"/>
      <c r="Q29" s="15"/>
      <c r="R29" s="15"/>
    </row>
    <row r="30" spans="1:18" ht="12.75">
      <c r="A30" s="1" t="s">
        <v>5</v>
      </c>
      <c r="B30" s="3" t="s">
        <v>33</v>
      </c>
      <c r="C30" s="9">
        <f>man!C25</f>
        <v>4049</v>
      </c>
      <c r="D30" s="9">
        <f t="shared" si="0"/>
        <v>4392</v>
      </c>
      <c r="E30" s="9">
        <f>man!E25</f>
        <v>552</v>
      </c>
      <c r="F30" s="10">
        <f t="shared" si="1"/>
        <v>12.568306010928962</v>
      </c>
      <c r="G30" s="9">
        <f>man!F25</f>
        <v>1085</v>
      </c>
      <c r="H30" s="10">
        <f t="shared" si="2"/>
        <v>24.704007285974498</v>
      </c>
      <c r="I30" s="9">
        <f>man!G25</f>
        <v>1396</v>
      </c>
      <c r="J30" s="10">
        <f t="shared" si="3"/>
        <v>31.785063752276866</v>
      </c>
      <c r="K30" s="9">
        <f>man!H25</f>
        <v>769</v>
      </c>
      <c r="L30" s="10">
        <f t="shared" si="4"/>
        <v>17.50910746812386</v>
      </c>
      <c r="M30" s="9">
        <f>man!I25</f>
        <v>590</v>
      </c>
      <c r="N30" s="10">
        <f t="shared" si="5"/>
        <v>13.43351548269581</v>
      </c>
      <c r="P30" s="16"/>
      <c r="Q30" s="15"/>
      <c r="R30" s="15"/>
    </row>
    <row r="31" spans="1:18" ht="12.75">
      <c r="A31" s="1" t="s">
        <v>83</v>
      </c>
      <c r="B31" s="3" t="s">
        <v>44</v>
      </c>
      <c r="C31" s="9">
        <f>man!C26</f>
        <v>15345</v>
      </c>
      <c r="D31" s="9">
        <f t="shared" si="0"/>
        <v>17053</v>
      </c>
      <c r="E31" s="9">
        <f>man!E26</f>
        <v>2316</v>
      </c>
      <c r="F31" s="10">
        <f t="shared" si="1"/>
        <v>13.581188060751773</v>
      </c>
      <c r="G31" s="9">
        <f>man!F26</f>
        <v>4872</v>
      </c>
      <c r="H31" s="10">
        <f t="shared" si="2"/>
        <v>28.56975312261772</v>
      </c>
      <c r="I31" s="9">
        <f>man!G26</f>
        <v>5190</v>
      </c>
      <c r="J31" s="10">
        <f t="shared" si="3"/>
        <v>30.434527649094</v>
      </c>
      <c r="K31" s="9">
        <f>man!H26</f>
        <v>2653</v>
      </c>
      <c r="L31" s="10">
        <f t="shared" si="4"/>
        <v>15.557379933149592</v>
      </c>
      <c r="M31" s="9">
        <f>man!I26</f>
        <v>2022</v>
      </c>
      <c r="N31" s="10">
        <f t="shared" si="5"/>
        <v>11.857151234386912</v>
      </c>
      <c r="P31" s="16"/>
      <c r="Q31" s="15"/>
      <c r="R31" s="15"/>
    </row>
    <row r="32" spans="1:18" ht="12.75">
      <c r="A32" s="1" t="s">
        <v>67</v>
      </c>
      <c r="B32" s="3" t="s">
        <v>50</v>
      </c>
      <c r="C32" s="9">
        <f>man!C27</f>
        <v>5487</v>
      </c>
      <c r="D32" s="9">
        <f t="shared" si="0"/>
        <v>5758</v>
      </c>
      <c r="E32" s="9">
        <f>man!E27</f>
        <v>713</v>
      </c>
      <c r="F32" s="10">
        <f t="shared" si="1"/>
        <v>12.382771795762418</v>
      </c>
      <c r="G32" s="9">
        <f>man!F27</f>
        <v>1913</v>
      </c>
      <c r="H32" s="10">
        <f t="shared" si="2"/>
        <v>33.2233414379993</v>
      </c>
      <c r="I32" s="9">
        <f>man!G27</f>
        <v>1812</v>
      </c>
      <c r="J32" s="10">
        <f t="shared" si="3"/>
        <v>31.4692601597777</v>
      </c>
      <c r="K32" s="9">
        <f>man!H27</f>
        <v>787</v>
      </c>
      <c r="L32" s="10">
        <f t="shared" si="4"/>
        <v>13.667940257033692</v>
      </c>
      <c r="M32" s="9">
        <f>man!I27</f>
        <v>533</v>
      </c>
      <c r="N32" s="10">
        <f t="shared" si="5"/>
        <v>9.256686349426884</v>
      </c>
      <c r="P32" s="16"/>
      <c r="Q32" s="15"/>
      <c r="R32" s="15"/>
    </row>
    <row r="33" spans="1:18" ht="12.75">
      <c r="A33" s="1" t="s">
        <v>26</v>
      </c>
      <c r="B33" s="3" t="s">
        <v>34</v>
      </c>
      <c r="C33" s="9">
        <f>man!C28</f>
        <v>12660</v>
      </c>
      <c r="D33" s="9">
        <f t="shared" si="0"/>
        <v>13933</v>
      </c>
      <c r="E33" s="9">
        <f>man!E28</f>
        <v>2089</v>
      </c>
      <c r="F33" s="10">
        <f t="shared" si="1"/>
        <v>14.993181655063518</v>
      </c>
      <c r="G33" s="9">
        <f>man!F28</f>
        <v>3576</v>
      </c>
      <c r="H33" s="10">
        <f t="shared" si="2"/>
        <v>25.665685781956505</v>
      </c>
      <c r="I33" s="9">
        <f>man!G28</f>
        <v>4055</v>
      </c>
      <c r="J33" s="10">
        <f t="shared" si="3"/>
        <v>29.10356707098256</v>
      </c>
      <c r="K33" s="9">
        <f>man!H28</f>
        <v>2372</v>
      </c>
      <c r="L33" s="10">
        <f t="shared" si="4"/>
        <v>17.024330725615442</v>
      </c>
      <c r="M33" s="9">
        <f>man!I28</f>
        <v>1841</v>
      </c>
      <c r="N33" s="10">
        <f t="shared" si="5"/>
        <v>13.213234766381971</v>
      </c>
      <c r="P33" s="16"/>
      <c r="Q33" s="15"/>
      <c r="R33" s="15"/>
    </row>
    <row r="34" spans="1:18" ht="12.75">
      <c r="A34" s="1" t="s">
        <v>20</v>
      </c>
      <c r="B34" s="3" t="s">
        <v>15</v>
      </c>
      <c r="C34" s="9">
        <f>man!C29</f>
        <v>6546</v>
      </c>
      <c r="D34" s="9">
        <f t="shared" si="0"/>
        <v>6783</v>
      </c>
      <c r="E34" s="9">
        <f>man!E29</f>
        <v>1075</v>
      </c>
      <c r="F34" s="10">
        <f t="shared" si="1"/>
        <v>15.8484446410143</v>
      </c>
      <c r="G34" s="9">
        <f>man!F29</f>
        <v>1889</v>
      </c>
      <c r="H34" s="10">
        <f t="shared" si="2"/>
        <v>27.849034350582336</v>
      </c>
      <c r="I34" s="9">
        <f>man!G29</f>
        <v>2012</v>
      </c>
      <c r="J34" s="10">
        <f t="shared" si="3"/>
        <v>29.662391272298393</v>
      </c>
      <c r="K34" s="9">
        <f>man!H29</f>
        <v>1056</v>
      </c>
      <c r="L34" s="10">
        <f t="shared" si="4"/>
        <v>15.568332596196374</v>
      </c>
      <c r="M34" s="9">
        <f>man!I29</f>
        <v>751</v>
      </c>
      <c r="N34" s="10">
        <f t="shared" si="5"/>
        <v>11.071797139908595</v>
      </c>
      <c r="P34" s="16"/>
      <c r="Q34" s="15"/>
      <c r="R34" s="15"/>
    </row>
    <row r="35" spans="1:18" ht="12.75">
      <c r="A35" s="1" t="s">
        <v>82</v>
      </c>
      <c r="B35" s="3" t="s">
        <v>54</v>
      </c>
      <c r="C35" s="9">
        <f>man!C30</f>
        <v>10426</v>
      </c>
      <c r="D35" s="9">
        <f t="shared" si="0"/>
        <v>11194</v>
      </c>
      <c r="E35" s="9">
        <f>man!E30</f>
        <v>1272</v>
      </c>
      <c r="F35" s="10">
        <f t="shared" si="1"/>
        <v>11.363230301947471</v>
      </c>
      <c r="G35" s="9">
        <f>man!F30</f>
        <v>2855</v>
      </c>
      <c r="H35" s="10">
        <f t="shared" si="2"/>
        <v>25.50473467929248</v>
      </c>
      <c r="I35" s="9">
        <f>man!G30</f>
        <v>3502</v>
      </c>
      <c r="J35" s="10">
        <f t="shared" si="3"/>
        <v>31.284616758978025</v>
      </c>
      <c r="K35" s="9">
        <f>man!H30</f>
        <v>2027</v>
      </c>
      <c r="L35" s="10">
        <f t="shared" si="4"/>
        <v>18.10791495443988</v>
      </c>
      <c r="M35" s="9">
        <f>man!I30</f>
        <v>1538</v>
      </c>
      <c r="N35" s="10">
        <f t="shared" si="5"/>
        <v>13.739503305342149</v>
      </c>
      <c r="P35" s="16"/>
      <c r="Q35" s="15"/>
      <c r="R35" s="15"/>
    </row>
    <row r="36" spans="1:18" ht="12.75">
      <c r="A36" s="1" t="s">
        <v>32</v>
      </c>
      <c r="B36" s="3" t="s">
        <v>52</v>
      </c>
      <c r="C36" s="9">
        <f>man!C31</f>
        <v>8294</v>
      </c>
      <c r="D36" s="9">
        <f t="shared" si="0"/>
        <v>9111</v>
      </c>
      <c r="E36" s="9">
        <f>man!E31</f>
        <v>984</v>
      </c>
      <c r="F36" s="10">
        <f t="shared" si="1"/>
        <v>10.80013170892328</v>
      </c>
      <c r="G36" s="9">
        <f>man!F31</f>
        <v>2077</v>
      </c>
      <c r="H36" s="10">
        <f t="shared" si="2"/>
        <v>22.79661947096916</v>
      </c>
      <c r="I36" s="9">
        <f>man!G31</f>
        <v>2899</v>
      </c>
      <c r="J36" s="10">
        <f t="shared" si="3"/>
        <v>31.818680715618484</v>
      </c>
      <c r="K36" s="9">
        <f>man!H31</f>
        <v>1738</v>
      </c>
      <c r="L36" s="10">
        <f t="shared" si="4"/>
        <v>19.07584238832181</v>
      </c>
      <c r="M36" s="9">
        <f>man!I31</f>
        <v>1413</v>
      </c>
      <c r="N36" s="10">
        <f t="shared" si="5"/>
        <v>15.508725716167271</v>
      </c>
      <c r="P36" s="16"/>
      <c r="Q36" s="15"/>
      <c r="R36" s="15"/>
    </row>
    <row r="37" spans="1:18" ht="12.75">
      <c r="A37" s="1" t="s">
        <v>0</v>
      </c>
      <c r="B37" s="3" t="s">
        <v>55</v>
      </c>
      <c r="C37" s="9">
        <f>man!C32</f>
        <v>7786</v>
      </c>
      <c r="D37" s="9">
        <f t="shared" si="0"/>
        <v>8353</v>
      </c>
      <c r="E37" s="9">
        <f>man!E32</f>
        <v>1219</v>
      </c>
      <c r="F37" s="10">
        <f t="shared" si="1"/>
        <v>14.593559200287324</v>
      </c>
      <c r="G37" s="9">
        <f>man!F32</f>
        <v>2267</v>
      </c>
      <c r="H37" s="10">
        <f t="shared" si="2"/>
        <v>27.139949718663953</v>
      </c>
      <c r="I37" s="9">
        <f>man!G32</f>
        <v>2577</v>
      </c>
      <c r="J37" s="10">
        <f t="shared" si="3"/>
        <v>30.851191188794445</v>
      </c>
      <c r="K37" s="9">
        <f>man!H32</f>
        <v>1350</v>
      </c>
      <c r="L37" s="10">
        <f t="shared" si="4"/>
        <v>16.161858015084402</v>
      </c>
      <c r="M37" s="9">
        <f>man!I32</f>
        <v>940</v>
      </c>
      <c r="N37" s="10">
        <f t="shared" si="5"/>
        <v>11.253441877169879</v>
      </c>
      <c r="P37" s="16"/>
      <c r="Q37" s="15"/>
      <c r="R37" s="15"/>
    </row>
    <row r="38" spans="1:18" ht="12.75">
      <c r="A38" s="1" t="s">
        <v>72</v>
      </c>
      <c r="B38" s="3" t="s">
        <v>28</v>
      </c>
      <c r="C38" s="9">
        <f>man!C33</f>
        <v>12065</v>
      </c>
      <c r="D38" s="9">
        <f t="shared" si="0"/>
        <v>12962</v>
      </c>
      <c r="E38" s="9">
        <f>man!E33</f>
        <v>1562</v>
      </c>
      <c r="F38" s="10">
        <f t="shared" si="1"/>
        <v>12.050609473846627</v>
      </c>
      <c r="G38" s="9">
        <f>man!F33</f>
        <v>3320</v>
      </c>
      <c r="H38" s="10">
        <f t="shared" si="2"/>
        <v>25.61333127603765</v>
      </c>
      <c r="I38" s="9">
        <f>man!G33</f>
        <v>3905</v>
      </c>
      <c r="J38" s="10">
        <f t="shared" si="3"/>
        <v>30.126523684616576</v>
      </c>
      <c r="K38" s="9">
        <f>man!H33</f>
        <v>2163</v>
      </c>
      <c r="L38" s="10">
        <f t="shared" si="4"/>
        <v>16.68723962351489</v>
      </c>
      <c r="M38" s="9">
        <f>man!I33</f>
        <v>2012</v>
      </c>
      <c r="N38" s="10">
        <f t="shared" si="5"/>
        <v>15.522295941984263</v>
      </c>
      <c r="P38" s="16"/>
      <c r="Q38" s="15"/>
      <c r="R38" s="15"/>
    </row>
    <row r="39" spans="1:18" ht="12.75">
      <c r="A39" s="1" t="s">
        <v>49</v>
      </c>
      <c r="B39" s="3" t="s">
        <v>79</v>
      </c>
      <c r="C39" s="9">
        <f>man!C34</f>
        <v>7087</v>
      </c>
      <c r="D39" s="9">
        <f t="shared" si="0"/>
        <v>7790</v>
      </c>
      <c r="E39" s="9">
        <f>man!E34</f>
        <v>1026</v>
      </c>
      <c r="F39" s="10">
        <f t="shared" si="1"/>
        <v>13.170731707317074</v>
      </c>
      <c r="G39" s="9">
        <f>man!F34</f>
        <v>2063</v>
      </c>
      <c r="H39" s="10">
        <f t="shared" si="2"/>
        <v>26.482670089858797</v>
      </c>
      <c r="I39" s="9">
        <f>man!G34</f>
        <v>2391</v>
      </c>
      <c r="J39" s="10">
        <f t="shared" si="3"/>
        <v>30.693196405648266</v>
      </c>
      <c r="K39" s="9">
        <f>man!H34</f>
        <v>1350</v>
      </c>
      <c r="L39" s="10">
        <f t="shared" si="4"/>
        <v>17.329910141206675</v>
      </c>
      <c r="M39" s="9">
        <f>man!I34</f>
        <v>960</v>
      </c>
      <c r="N39" s="10">
        <f t="shared" si="5"/>
        <v>12.323491655969192</v>
      </c>
      <c r="P39" s="16"/>
      <c r="Q39" s="15"/>
      <c r="R39" s="15"/>
    </row>
    <row r="40" spans="1:18" ht="12.75">
      <c r="A40" s="1" t="s">
        <v>76</v>
      </c>
      <c r="B40" s="3" t="s">
        <v>84</v>
      </c>
      <c r="C40" s="9">
        <f>man!C35</f>
        <v>6420</v>
      </c>
      <c r="D40" s="9">
        <f t="shared" si="0"/>
        <v>7312</v>
      </c>
      <c r="E40" s="9">
        <f>man!E35</f>
        <v>1267</v>
      </c>
      <c r="F40" s="10">
        <f t="shared" si="1"/>
        <v>17.327680525164112</v>
      </c>
      <c r="G40" s="9">
        <f>man!F35</f>
        <v>1907</v>
      </c>
      <c r="H40" s="10">
        <f t="shared" si="2"/>
        <v>26.080415754923415</v>
      </c>
      <c r="I40" s="9">
        <f>man!G35</f>
        <v>2171</v>
      </c>
      <c r="J40" s="10">
        <f t="shared" si="3"/>
        <v>29.690919037199127</v>
      </c>
      <c r="K40" s="9">
        <f>man!H35</f>
        <v>1181</v>
      </c>
      <c r="L40" s="10">
        <f t="shared" si="4"/>
        <v>16.15153172866521</v>
      </c>
      <c r="M40" s="9">
        <f>man!I35</f>
        <v>786</v>
      </c>
      <c r="N40" s="10">
        <f t="shared" si="5"/>
        <v>10.74945295404814</v>
      </c>
      <c r="P40" s="16"/>
      <c r="Q40" s="15"/>
      <c r="R40" s="15"/>
    </row>
    <row r="41" spans="1:18" ht="12.75">
      <c r="A41" s="1" t="s">
        <v>9</v>
      </c>
      <c r="B41" s="3" t="s">
        <v>35</v>
      </c>
      <c r="C41" s="9">
        <f>man!C36</f>
        <v>8565</v>
      </c>
      <c r="D41" s="9">
        <f t="shared" si="0"/>
        <v>9239</v>
      </c>
      <c r="E41" s="9">
        <f>man!E36</f>
        <v>1054</v>
      </c>
      <c r="F41" s="10">
        <f t="shared" si="1"/>
        <v>11.408161056391384</v>
      </c>
      <c r="G41" s="9">
        <f>man!F36</f>
        <v>2683</v>
      </c>
      <c r="H41" s="10">
        <f t="shared" si="2"/>
        <v>29.039939387379587</v>
      </c>
      <c r="I41" s="9">
        <f>man!G36</f>
        <v>2615</v>
      </c>
      <c r="J41" s="10">
        <f t="shared" si="3"/>
        <v>28.303928996644657</v>
      </c>
      <c r="K41" s="9">
        <f>man!H36</f>
        <v>1618</v>
      </c>
      <c r="L41" s="10">
        <f t="shared" si="4"/>
        <v>17.51271782660461</v>
      </c>
      <c r="M41" s="9">
        <f>man!I36</f>
        <v>1269</v>
      </c>
      <c r="N41" s="10">
        <f t="shared" si="5"/>
        <v>13.735252732979761</v>
      </c>
      <c r="P41" s="16"/>
      <c r="Q41" s="15"/>
      <c r="R41" s="15"/>
    </row>
    <row r="42" spans="1:18" ht="12.75">
      <c r="A42" s="1" t="s">
        <v>73</v>
      </c>
      <c r="B42" s="3" t="s">
        <v>78</v>
      </c>
      <c r="C42" s="9">
        <f>man!C37</f>
        <v>10307</v>
      </c>
      <c r="D42" s="9">
        <f t="shared" si="0"/>
        <v>12103</v>
      </c>
      <c r="E42" s="9">
        <f>man!E37</f>
        <v>1634</v>
      </c>
      <c r="F42" s="10">
        <f t="shared" si="1"/>
        <v>13.500784929356357</v>
      </c>
      <c r="G42" s="9">
        <f>man!F37</f>
        <v>2884</v>
      </c>
      <c r="H42" s="10">
        <f t="shared" si="2"/>
        <v>23.828802776171198</v>
      </c>
      <c r="I42" s="9">
        <f>man!G37</f>
        <v>3795</v>
      </c>
      <c r="J42" s="10">
        <f t="shared" si="3"/>
        <v>31.35586218292985</v>
      </c>
      <c r="K42" s="9">
        <f>man!H37</f>
        <v>2204</v>
      </c>
      <c r="L42" s="10">
        <f t="shared" si="4"/>
        <v>18.210361067503925</v>
      </c>
      <c r="M42" s="9">
        <f>man!I37</f>
        <v>1586</v>
      </c>
      <c r="N42" s="10">
        <f t="shared" si="5"/>
        <v>13.10418904403867</v>
      </c>
      <c r="P42" s="16"/>
      <c r="Q42" s="15"/>
      <c r="R42" s="15"/>
    </row>
    <row r="43" spans="1:18" ht="12.75">
      <c r="A43" s="1" t="s">
        <v>29</v>
      </c>
      <c r="B43" s="3" t="s">
        <v>75</v>
      </c>
      <c r="C43" s="9">
        <f>man!C38</f>
        <v>6181</v>
      </c>
      <c r="D43" s="9">
        <f t="shared" si="0"/>
        <v>7098</v>
      </c>
      <c r="E43" s="9">
        <f>man!E38</f>
        <v>853</v>
      </c>
      <c r="F43" s="10">
        <f t="shared" si="1"/>
        <v>12.017469709777401</v>
      </c>
      <c r="G43" s="9">
        <f>man!F38</f>
        <v>1627</v>
      </c>
      <c r="H43" s="10">
        <f t="shared" si="2"/>
        <v>22.921949845026766</v>
      </c>
      <c r="I43" s="9">
        <f>man!G38</f>
        <v>2150</v>
      </c>
      <c r="J43" s="10">
        <f t="shared" si="3"/>
        <v>30.290222597914905</v>
      </c>
      <c r="K43" s="9">
        <f>man!H38</f>
        <v>1198</v>
      </c>
      <c r="L43" s="10">
        <f t="shared" si="4"/>
        <v>16.877993801070723</v>
      </c>
      <c r="M43" s="9">
        <f>man!I38</f>
        <v>1270</v>
      </c>
      <c r="N43" s="10">
        <f t="shared" si="5"/>
        <v>17.8923640462102</v>
      </c>
      <c r="P43" s="16"/>
      <c r="Q43" s="15"/>
      <c r="R43" s="15"/>
    </row>
    <row r="44" spans="1:18" ht="12.75">
      <c r="A44" s="1" t="s">
        <v>68</v>
      </c>
      <c r="B44" s="3" t="s">
        <v>14</v>
      </c>
      <c r="C44" s="9">
        <f>man!C39</f>
        <v>12076</v>
      </c>
      <c r="D44" s="9">
        <f t="shared" si="0"/>
        <v>13004</v>
      </c>
      <c r="E44" s="9">
        <f>man!E39</f>
        <v>1811</v>
      </c>
      <c r="F44" s="10">
        <f t="shared" si="1"/>
        <v>13.926484158720392</v>
      </c>
      <c r="G44" s="9">
        <f>man!F39</f>
        <v>3686</v>
      </c>
      <c r="H44" s="10">
        <f t="shared" si="2"/>
        <v>28.345124577053216</v>
      </c>
      <c r="I44" s="9">
        <f>man!G39</f>
        <v>3607</v>
      </c>
      <c r="J44" s="10">
        <f t="shared" si="3"/>
        <v>27.737619194094126</v>
      </c>
      <c r="K44" s="9">
        <f>man!H39</f>
        <v>2153</v>
      </c>
      <c r="L44" s="10">
        <f t="shared" si="4"/>
        <v>16.5564441710243</v>
      </c>
      <c r="M44" s="9">
        <f>man!I39</f>
        <v>1747</v>
      </c>
      <c r="N44" s="10">
        <f t="shared" si="5"/>
        <v>13.434327899107966</v>
      </c>
      <c r="P44" s="16"/>
      <c r="Q44" s="15"/>
      <c r="R44" s="15"/>
    </row>
    <row r="45" spans="1:18" ht="12.75">
      <c r="A45" s="1" t="s">
        <v>19</v>
      </c>
      <c r="B45" s="3" t="s">
        <v>81</v>
      </c>
      <c r="C45" s="9">
        <f>man!C40</f>
        <v>5497</v>
      </c>
      <c r="D45" s="9">
        <f t="shared" si="0"/>
        <v>5750</v>
      </c>
      <c r="E45" s="9">
        <f>man!E40</f>
        <v>966</v>
      </c>
      <c r="F45" s="10">
        <f t="shared" si="1"/>
        <v>16.8</v>
      </c>
      <c r="G45" s="9">
        <f>man!F40</f>
        <v>1687</v>
      </c>
      <c r="H45" s="10">
        <f t="shared" si="2"/>
        <v>29.339130434782607</v>
      </c>
      <c r="I45" s="9">
        <f>man!G40</f>
        <v>1596</v>
      </c>
      <c r="J45" s="10">
        <f t="shared" si="3"/>
        <v>27.756521739130434</v>
      </c>
      <c r="K45" s="9">
        <f>man!H40</f>
        <v>820</v>
      </c>
      <c r="L45" s="10">
        <f t="shared" si="4"/>
        <v>14.26086956521739</v>
      </c>
      <c r="M45" s="9">
        <f>man!I40</f>
        <v>681</v>
      </c>
      <c r="N45" s="10">
        <f t="shared" si="5"/>
        <v>11.843478260869565</v>
      </c>
      <c r="P45" s="16"/>
      <c r="Q45" s="15"/>
      <c r="R45" s="15"/>
    </row>
    <row r="46" spans="1:18" ht="12.75">
      <c r="A46" s="1" t="s">
        <v>48</v>
      </c>
      <c r="B46" s="3" t="s">
        <v>17</v>
      </c>
      <c r="C46" s="9">
        <f>man!C41</f>
        <v>6898</v>
      </c>
      <c r="D46" s="9">
        <f t="shared" si="0"/>
        <v>7794</v>
      </c>
      <c r="E46" s="9">
        <f>man!E41</f>
        <v>964</v>
      </c>
      <c r="F46" s="10">
        <f t="shared" si="1"/>
        <v>12.368488580959712</v>
      </c>
      <c r="G46" s="9">
        <f>man!F41</f>
        <v>1932</v>
      </c>
      <c r="H46" s="10">
        <f t="shared" si="2"/>
        <v>24.788298691301</v>
      </c>
      <c r="I46" s="9">
        <f>man!G41</f>
        <v>2419</v>
      </c>
      <c r="J46" s="10">
        <f t="shared" si="3"/>
        <v>31.03669489350783</v>
      </c>
      <c r="K46" s="9">
        <f>man!H41</f>
        <v>1396</v>
      </c>
      <c r="L46" s="10">
        <f t="shared" si="4"/>
        <v>17.911213754169875</v>
      </c>
      <c r="M46" s="9">
        <f>man!I41</f>
        <v>1083</v>
      </c>
      <c r="N46" s="10">
        <f t="shared" si="5"/>
        <v>13.895304080061585</v>
      </c>
      <c r="P46" s="16"/>
      <c r="Q46" s="15"/>
      <c r="R46" s="15"/>
    </row>
    <row r="47" spans="1:18" ht="12.75">
      <c r="A47" s="1" t="s">
        <v>59</v>
      </c>
      <c r="B47" s="3" t="s">
        <v>80</v>
      </c>
      <c r="C47" s="9">
        <f>man!C42</f>
        <v>7195</v>
      </c>
      <c r="D47" s="9">
        <f t="shared" si="0"/>
        <v>7818</v>
      </c>
      <c r="E47" s="9">
        <f>man!E42</f>
        <v>961</v>
      </c>
      <c r="F47" s="10">
        <f t="shared" si="1"/>
        <v>12.292146328984394</v>
      </c>
      <c r="G47" s="9">
        <f>man!F42</f>
        <v>1871</v>
      </c>
      <c r="H47" s="10">
        <f t="shared" si="2"/>
        <v>23.931951905858277</v>
      </c>
      <c r="I47" s="9">
        <f>man!G42</f>
        <v>2561</v>
      </c>
      <c r="J47" s="10">
        <f t="shared" si="3"/>
        <v>32.75773855205935</v>
      </c>
      <c r="K47" s="9">
        <f>man!H42</f>
        <v>1370</v>
      </c>
      <c r="L47" s="10">
        <f t="shared" si="4"/>
        <v>17.523663341007932</v>
      </c>
      <c r="M47" s="9">
        <f>man!I42</f>
        <v>1055</v>
      </c>
      <c r="N47" s="10">
        <f t="shared" si="5"/>
        <v>13.49449987209005</v>
      </c>
      <c r="P47" s="16"/>
      <c r="Q47" s="15"/>
      <c r="R47" s="15"/>
    </row>
    <row r="48" spans="1:18" ht="12.75">
      <c r="A48" s="1" t="s">
        <v>63</v>
      </c>
      <c r="B48" s="3" t="s">
        <v>31</v>
      </c>
      <c r="C48" s="9">
        <f>man!C43</f>
        <v>6385</v>
      </c>
      <c r="D48" s="9">
        <f t="shared" si="0"/>
        <v>6734</v>
      </c>
      <c r="E48" s="9">
        <f>man!E43</f>
        <v>1009</v>
      </c>
      <c r="F48" s="10">
        <f t="shared" si="1"/>
        <v>14.983664983664985</v>
      </c>
      <c r="G48" s="9">
        <f>man!F43</f>
        <v>1729</v>
      </c>
      <c r="H48" s="10">
        <f t="shared" si="2"/>
        <v>25.675675675675674</v>
      </c>
      <c r="I48" s="9">
        <f>man!G43</f>
        <v>2015</v>
      </c>
      <c r="J48" s="10">
        <f t="shared" si="3"/>
        <v>29.922779922779924</v>
      </c>
      <c r="K48" s="9">
        <f>man!H43</f>
        <v>1094</v>
      </c>
      <c r="L48" s="10">
        <f t="shared" si="4"/>
        <v>16.245916245916245</v>
      </c>
      <c r="M48" s="9">
        <f>man!I43</f>
        <v>887</v>
      </c>
      <c r="N48" s="10">
        <f t="shared" si="5"/>
        <v>13.171963171963172</v>
      </c>
      <c r="P48" s="16"/>
      <c r="Q48" s="15"/>
      <c r="R48" s="15"/>
    </row>
    <row r="49" spans="2:14" s="2" customFormat="1" ht="12.75">
      <c r="B49" s="3" t="s">
        <v>91</v>
      </c>
      <c r="C49" s="4">
        <f>SUM(C7:C48)</f>
        <v>381776</v>
      </c>
      <c r="D49" s="4">
        <f>SUM(D7:D48)</f>
        <v>412268</v>
      </c>
      <c r="E49" s="4">
        <f aca="true" t="shared" si="6" ref="E49:M49">SUM(E7:E48)</f>
        <v>55324</v>
      </c>
      <c r="F49" s="11">
        <f>E49/D49*100</f>
        <v>13.419426198492243</v>
      </c>
      <c r="G49" s="4">
        <f t="shared" si="6"/>
        <v>109981</v>
      </c>
      <c r="H49" s="11">
        <f>G49/D49*100</f>
        <v>26.677064433814895</v>
      </c>
      <c r="I49" s="4">
        <f t="shared" si="6"/>
        <v>123089</v>
      </c>
      <c r="J49" s="11">
        <f>I49/D49*100</f>
        <v>29.85654962306073</v>
      </c>
      <c r="K49" s="4">
        <f t="shared" si="6"/>
        <v>68678</v>
      </c>
      <c r="L49" s="11">
        <f>K49/D49*100</f>
        <v>16.658581311185927</v>
      </c>
      <c r="M49" s="4">
        <f t="shared" si="6"/>
        <v>55196</v>
      </c>
      <c r="N49" s="11">
        <f>M49/D49*100</f>
        <v>13.388378433446205</v>
      </c>
    </row>
    <row r="50" spans="2:14" ht="60" customHeight="1">
      <c r="B50" s="18" t="s">
        <v>96</v>
      </c>
      <c r="C50" s="18"/>
      <c r="D50" s="18"/>
      <c r="E50" s="18"/>
      <c r="F50" s="18"/>
      <c r="G50" s="18"/>
      <c r="H50" s="18"/>
      <c r="I50" s="18"/>
      <c r="J50" s="18"/>
      <c r="K50" s="18"/>
      <c r="L50" s="18"/>
      <c r="M50" s="18"/>
      <c r="N50" s="18"/>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J1" sqref="J1:J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11303</v>
      </c>
      <c r="D2" s="13">
        <v>11732</v>
      </c>
      <c r="E2" s="13">
        <v>1950</v>
      </c>
      <c r="F2" s="13">
        <v>3099</v>
      </c>
      <c r="G2" s="13">
        <v>3485</v>
      </c>
      <c r="H2" s="13">
        <v>1889</v>
      </c>
      <c r="I2" s="13">
        <v>1309</v>
      </c>
    </row>
    <row r="3" spans="1:9" ht="12.75">
      <c r="A3" s="13" t="s">
        <v>47</v>
      </c>
      <c r="B3" s="13" t="s">
        <v>11</v>
      </c>
      <c r="C3" s="13">
        <v>10445</v>
      </c>
      <c r="D3" s="13">
        <v>11413</v>
      </c>
      <c r="E3" s="13">
        <v>1556</v>
      </c>
      <c r="F3" s="13">
        <v>2813</v>
      </c>
      <c r="G3" s="13">
        <v>3477</v>
      </c>
      <c r="H3" s="13">
        <v>1965</v>
      </c>
      <c r="I3" s="13">
        <v>1602</v>
      </c>
    </row>
    <row r="4" spans="1:9" ht="12.75">
      <c r="A4" s="13" t="s">
        <v>58</v>
      </c>
      <c r="B4" s="13" t="s">
        <v>13</v>
      </c>
      <c r="C4" s="13">
        <v>10407</v>
      </c>
      <c r="D4" s="13">
        <v>11122</v>
      </c>
      <c r="E4" s="13">
        <v>1325</v>
      </c>
      <c r="F4" s="13">
        <v>2841</v>
      </c>
      <c r="G4" s="13">
        <v>3545</v>
      </c>
      <c r="H4" s="13">
        <v>1909</v>
      </c>
      <c r="I4" s="13">
        <v>1502</v>
      </c>
    </row>
    <row r="5" spans="1:9" ht="12.75">
      <c r="A5" s="13" t="s">
        <v>2</v>
      </c>
      <c r="B5" s="13" t="s">
        <v>62</v>
      </c>
      <c r="C5" s="13">
        <v>10362</v>
      </c>
      <c r="D5" s="13">
        <v>11519</v>
      </c>
      <c r="E5" s="13">
        <v>1405</v>
      </c>
      <c r="F5" s="13">
        <v>2864</v>
      </c>
      <c r="G5" s="13">
        <v>3422</v>
      </c>
      <c r="H5" s="13">
        <v>2079</v>
      </c>
      <c r="I5" s="13">
        <v>1749</v>
      </c>
    </row>
    <row r="6" spans="1:9" ht="12.75">
      <c r="A6" s="13" t="s">
        <v>1</v>
      </c>
      <c r="B6" s="13" t="s">
        <v>60</v>
      </c>
      <c r="C6" s="13">
        <v>15209</v>
      </c>
      <c r="D6" s="13">
        <v>15765</v>
      </c>
      <c r="E6" s="13">
        <v>2786</v>
      </c>
      <c r="F6" s="13">
        <v>4685</v>
      </c>
      <c r="G6" s="13">
        <v>4654</v>
      </c>
      <c r="H6" s="13">
        <v>2230</v>
      </c>
      <c r="I6" s="13">
        <v>1410</v>
      </c>
    </row>
    <row r="7" spans="1:9" ht="12.75">
      <c r="A7" s="13" t="s">
        <v>21</v>
      </c>
      <c r="B7" s="13" t="s">
        <v>70</v>
      </c>
      <c r="C7" s="13">
        <v>8965</v>
      </c>
      <c r="D7" s="13">
        <v>9915</v>
      </c>
      <c r="E7" s="13">
        <v>1583</v>
      </c>
      <c r="F7" s="13">
        <v>2361</v>
      </c>
      <c r="G7" s="13">
        <v>2770</v>
      </c>
      <c r="H7" s="13">
        <v>1724</v>
      </c>
      <c r="I7" s="13">
        <v>1477</v>
      </c>
    </row>
    <row r="8" spans="1:9" ht="12.75">
      <c r="A8" s="13" t="s">
        <v>18</v>
      </c>
      <c r="B8" s="13" t="s">
        <v>37</v>
      </c>
      <c r="C8" s="13">
        <v>7261</v>
      </c>
      <c r="D8" s="13">
        <v>7725</v>
      </c>
      <c r="E8" s="13">
        <v>991</v>
      </c>
      <c r="F8" s="13">
        <v>1877</v>
      </c>
      <c r="G8" s="13">
        <v>2526</v>
      </c>
      <c r="H8" s="13">
        <v>1408</v>
      </c>
      <c r="I8" s="13">
        <v>923</v>
      </c>
    </row>
    <row r="9" spans="1:9" ht="12.75">
      <c r="A9" s="13" t="s">
        <v>22</v>
      </c>
      <c r="B9" s="13" t="s">
        <v>74</v>
      </c>
      <c r="C9" s="13">
        <v>9560</v>
      </c>
      <c r="D9" s="13">
        <v>9851</v>
      </c>
      <c r="E9" s="13">
        <v>1147</v>
      </c>
      <c r="F9" s="13">
        <v>2823</v>
      </c>
      <c r="G9" s="13">
        <v>2823</v>
      </c>
      <c r="H9" s="13">
        <v>1648</v>
      </c>
      <c r="I9" s="13">
        <v>1410</v>
      </c>
    </row>
    <row r="10" spans="1:9" ht="12.75">
      <c r="A10" s="13" t="s">
        <v>24</v>
      </c>
      <c r="B10" s="13" t="s">
        <v>71</v>
      </c>
      <c r="C10" s="13">
        <v>5761</v>
      </c>
      <c r="D10" s="13">
        <v>6103</v>
      </c>
      <c r="E10" s="13">
        <v>711</v>
      </c>
      <c r="F10" s="13">
        <v>1437</v>
      </c>
      <c r="G10" s="13">
        <v>1966</v>
      </c>
      <c r="H10" s="13">
        <v>1058</v>
      </c>
      <c r="I10" s="13">
        <v>931</v>
      </c>
    </row>
    <row r="11" spans="1:9" ht="12.75">
      <c r="A11" s="13" t="s">
        <v>30</v>
      </c>
      <c r="B11" s="13" t="s">
        <v>45</v>
      </c>
      <c r="C11" s="13">
        <v>27631</v>
      </c>
      <c r="D11" s="13">
        <v>28701</v>
      </c>
      <c r="E11" s="13">
        <v>2798</v>
      </c>
      <c r="F11" s="13">
        <v>8781</v>
      </c>
      <c r="G11" s="13">
        <v>8251</v>
      </c>
      <c r="H11" s="13">
        <v>4639</v>
      </c>
      <c r="I11" s="13">
        <v>4232</v>
      </c>
    </row>
    <row r="12" spans="1:9" ht="12.75">
      <c r="A12" s="13" t="s">
        <v>77</v>
      </c>
      <c r="B12" s="13" t="s">
        <v>16</v>
      </c>
      <c r="C12" s="13">
        <v>6864</v>
      </c>
      <c r="D12" s="13">
        <v>7197</v>
      </c>
      <c r="E12" s="13">
        <v>918</v>
      </c>
      <c r="F12" s="13">
        <v>1757</v>
      </c>
      <c r="G12" s="13">
        <v>2259</v>
      </c>
      <c r="H12" s="13">
        <v>1260</v>
      </c>
      <c r="I12" s="13">
        <v>1003</v>
      </c>
    </row>
    <row r="13" spans="1:9" ht="12.75">
      <c r="A13" s="13" t="s">
        <v>64</v>
      </c>
      <c r="B13" s="13" t="s">
        <v>12</v>
      </c>
      <c r="C13" s="13">
        <v>5415</v>
      </c>
      <c r="D13" s="13">
        <v>5764</v>
      </c>
      <c r="E13" s="13">
        <v>795</v>
      </c>
      <c r="F13" s="13">
        <v>1530</v>
      </c>
      <c r="G13" s="13">
        <v>1621</v>
      </c>
      <c r="H13" s="13">
        <v>969</v>
      </c>
      <c r="I13" s="13">
        <v>849</v>
      </c>
    </row>
    <row r="14" spans="1:9" ht="12.75">
      <c r="A14" s="13" t="s">
        <v>38</v>
      </c>
      <c r="B14" s="13" t="s">
        <v>3</v>
      </c>
      <c r="C14" s="13">
        <v>4606</v>
      </c>
      <c r="D14" s="13">
        <v>4918</v>
      </c>
      <c r="E14" s="13">
        <v>673</v>
      </c>
      <c r="F14" s="13">
        <v>1271</v>
      </c>
      <c r="G14" s="13">
        <v>1520</v>
      </c>
      <c r="H14" s="13">
        <v>785</v>
      </c>
      <c r="I14" s="13">
        <v>669</v>
      </c>
    </row>
    <row r="15" spans="1:9" ht="12.75">
      <c r="A15" s="13" t="s">
        <v>51</v>
      </c>
      <c r="B15" s="13" t="s">
        <v>43</v>
      </c>
      <c r="C15" s="13">
        <v>16857</v>
      </c>
      <c r="D15" s="13">
        <v>17349</v>
      </c>
      <c r="E15" s="13">
        <v>2262</v>
      </c>
      <c r="F15" s="13">
        <v>4976</v>
      </c>
      <c r="G15" s="13">
        <v>4956</v>
      </c>
      <c r="H15" s="13">
        <v>2921</v>
      </c>
      <c r="I15" s="13">
        <v>2234</v>
      </c>
    </row>
    <row r="16" spans="1:9" ht="12.75">
      <c r="A16" s="13" t="s">
        <v>23</v>
      </c>
      <c r="B16" s="13" t="s">
        <v>40</v>
      </c>
      <c r="C16" s="13">
        <v>10806</v>
      </c>
      <c r="D16" s="13">
        <v>11531</v>
      </c>
      <c r="E16" s="13">
        <v>1472</v>
      </c>
      <c r="F16" s="13">
        <v>2793</v>
      </c>
      <c r="G16" s="13">
        <v>3289</v>
      </c>
      <c r="H16" s="13">
        <v>1989</v>
      </c>
      <c r="I16" s="13">
        <v>1988</v>
      </c>
    </row>
    <row r="17" spans="1:9" ht="12.75">
      <c r="A17" s="13" t="s">
        <v>53</v>
      </c>
      <c r="B17" s="13" t="s">
        <v>4</v>
      </c>
      <c r="C17" s="13">
        <v>4461</v>
      </c>
      <c r="D17" s="13">
        <v>4810</v>
      </c>
      <c r="E17" s="13">
        <v>556</v>
      </c>
      <c r="F17" s="13">
        <v>1402</v>
      </c>
      <c r="G17" s="13">
        <v>1484</v>
      </c>
      <c r="H17" s="13">
        <v>757</v>
      </c>
      <c r="I17" s="13">
        <v>611</v>
      </c>
    </row>
    <row r="18" spans="1:9" ht="12.75">
      <c r="A18" s="13" t="s">
        <v>8</v>
      </c>
      <c r="B18" s="13" t="s">
        <v>36</v>
      </c>
      <c r="C18" s="13">
        <v>10702</v>
      </c>
      <c r="D18" s="13">
        <v>12070</v>
      </c>
      <c r="E18" s="13">
        <v>1955</v>
      </c>
      <c r="F18" s="13">
        <v>3178</v>
      </c>
      <c r="G18" s="13">
        <v>3355</v>
      </c>
      <c r="H18" s="13">
        <v>1919</v>
      </c>
      <c r="I18" s="13">
        <v>1663</v>
      </c>
    </row>
    <row r="19" spans="1:9" ht="12.75">
      <c r="A19" s="13" t="s">
        <v>69</v>
      </c>
      <c r="B19" s="13" t="s">
        <v>42</v>
      </c>
      <c r="C19" s="13">
        <v>11796</v>
      </c>
      <c r="D19" s="13">
        <v>12834</v>
      </c>
      <c r="E19" s="13">
        <v>2052</v>
      </c>
      <c r="F19" s="13">
        <v>3527</v>
      </c>
      <c r="G19" s="13">
        <v>3698</v>
      </c>
      <c r="H19" s="13">
        <v>1940</v>
      </c>
      <c r="I19" s="13">
        <v>1617</v>
      </c>
    </row>
    <row r="20" spans="1:9" ht="12.75">
      <c r="A20" s="13" t="s">
        <v>6</v>
      </c>
      <c r="B20" s="13" t="s">
        <v>57</v>
      </c>
      <c r="C20" s="13">
        <v>7443</v>
      </c>
      <c r="D20" s="13">
        <v>8606</v>
      </c>
      <c r="E20" s="13">
        <v>1070</v>
      </c>
      <c r="F20" s="13">
        <v>2164</v>
      </c>
      <c r="G20" s="13">
        <v>2614</v>
      </c>
      <c r="H20" s="13">
        <v>1564</v>
      </c>
      <c r="I20" s="13">
        <v>1194</v>
      </c>
    </row>
    <row r="21" spans="1:9" ht="12.75">
      <c r="A21" s="13" t="s">
        <v>10</v>
      </c>
      <c r="B21" s="13" t="s">
        <v>65</v>
      </c>
      <c r="C21" s="13">
        <v>3021</v>
      </c>
      <c r="D21" s="13">
        <v>3169</v>
      </c>
      <c r="E21" s="13">
        <v>595</v>
      </c>
      <c r="F21" s="13">
        <v>802</v>
      </c>
      <c r="G21" s="13">
        <v>873</v>
      </c>
      <c r="H21" s="13">
        <v>439</v>
      </c>
      <c r="I21" s="13">
        <v>460</v>
      </c>
    </row>
    <row r="22" spans="1:9" ht="12.75">
      <c r="A22" s="13" t="s">
        <v>61</v>
      </c>
      <c r="B22" s="13" t="s">
        <v>25</v>
      </c>
      <c r="C22" s="13">
        <v>6316</v>
      </c>
      <c r="D22" s="13">
        <v>6544</v>
      </c>
      <c r="E22" s="13">
        <v>1115</v>
      </c>
      <c r="F22" s="13">
        <v>2001</v>
      </c>
      <c r="G22" s="13">
        <v>1886</v>
      </c>
      <c r="H22" s="13">
        <v>924</v>
      </c>
      <c r="I22" s="13">
        <v>618</v>
      </c>
    </row>
    <row r="23" spans="1:9" ht="12.75">
      <c r="A23" s="13" t="s">
        <v>27</v>
      </c>
      <c r="B23" s="13" t="s">
        <v>41</v>
      </c>
      <c r="C23" s="13">
        <v>8845</v>
      </c>
      <c r="D23" s="13">
        <v>10483</v>
      </c>
      <c r="E23" s="13">
        <v>1215</v>
      </c>
      <c r="F23" s="13">
        <v>2917</v>
      </c>
      <c r="G23" s="13">
        <v>3303</v>
      </c>
      <c r="H23" s="13">
        <v>1753</v>
      </c>
      <c r="I23" s="13">
        <v>1295</v>
      </c>
    </row>
    <row r="24" spans="1:9" ht="12.75">
      <c r="A24" s="13" t="s">
        <v>46</v>
      </c>
      <c r="B24" s="13" t="s">
        <v>56</v>
      </c>
      <c r="C24" s="13">
        <v>8471</v>
      </c>
      <c r="D24" s="13">
        <v>8966</v>
      </c>
      <c r="E24" s="13">
        <v>1067</v>
      </c>
      <c r="F24" s="13">
        <v>2159</v>
      </c>
      <c r="G24" s="13">
        <v>2644</v>
      </c>
      <c r="H24" s="13">
        <v>1610</v>
      </c>
      <c r="I24" s="13">
        <v>1486</v>
      </c>
    </row>
    <row r="25" spans="1:9" ht="12.75">
      <c r="A25" s="13" t="s">
        <v>5</v>
      </c>
      <c r="B25" s="13" t="s">
        <v>33</v>
      </c>
      <c r="C25" s="13">
        <v>4049</v>
      </c>
      <c r="D25" s="13">
        <v>4392</v>
      </c>
      <c r="E25" s="13">
        <v>552</v>
      </c>
      <c r="F25" s="13">
        <v>1085</v>
      </c>
      <c r="G25" s="13">
        <v>1396</v>
      </c>
      <c r="H25" s="13">
        <v>769</v>
      </c>
      <c r="I25" s="13">
        <v>590</v>
      </c>
    </row>
    <row r="26" spans="1:9" ht="12.75">
      <c r="A26" s="13" t="s">
        <v>83</v>
      </c>
      <c r="B26" s="13" t="s">
        <v>44</v>
      </c>
      <c r="C26" s="13">
        <v>15345</v>
      </c>
      <c r="D26" s="13">
        <v>17053</v>
      </c>
      <c r="E26" s="13">
        <v>2316</v>
      </c>
      <c r="F26" s="13">
        <v>4872</v>
      </c>
      <c r="G26" s="13">
        <v>5190</v>
      </c>
      <c r="H26" s="13">
        <v>2653</v>
      </c>
      <c r="I26" s="13">
        <v>2022</v>
      </c>
    </row>
    <row r="27" spans="1:9" ht="12.75">
      <c r="A27" s="13" t="s">
        <v>67</v>
      </c>
      <c r="B27" s="13" t="s">
        <v>50</v>
      </c>
      <c r="C27" s="13">
        <v>5487</v>
      </c>
      <c r="D27" s="13">
        <v>5758</v>
      </c>
      <c r="E27" s="13">
        <v>713</v>
      </c>
      <c r="F27" s="13">
        <v>1913</v>
      </c>
      <c r="G27" s="13">
        <v>1812</v>
      </c>
      <c r="H27" s="13">
        <v>787</v>
      </c>
      <c r="I27" s="13">
        <v>533</v>
      </c>
    </row>
    <row r="28" spans="1:9" ht="12.75">
      <c r="A28" s="13" t="s">
        <v>26</v>
      </c>
      <c r="B28" s="13" t="s">
        <v>34</v>
      </c>
      <c r="C28" s="13">
        <v>12660</v>
      </c>
      <c r="D28" s="13">
        <v>13933</v>
      </c>
      <c r="E28" s="13">
        <v>2089</v>
      </c>
      <c r="F28" s="13">
        <v>3576</v>
      </c>
      <c r="G28" s="13">
        <v>4055</v>
      </c>
      <c r="H28" s="13">
        <v>2372</v>
      </c>
      <c r="I28" s="13">
        <v>1841</v>
      </c>
    </row>
    <row r="29" spans="1:9" ht="12.75">
      <c r="A29" s="13" t="s">
        <v>20</v>
      </c>
      <c r="B29" s="13" t="s">
        <v>15</v>
      </c>
      <c r="C29" s="13">
        <v>6546</v>
      </c>
      <c r="D29" s="13">
        <v>6783</v>
      </c>
      <c r="E29" s="13">
        <v>1075</v>
      </c>
      <c r="F29" s="13">
        <v>1889</v>
      </c>
      <c r="G29" s="13">
        <v>2012</v>
      </c>
      <c r="H29" s="13">
        <v>1056</v>
      </c>
      <c r="I29" s="13">
        <v>751</v>
      </c>
    </row>
    <row r="30" spans="1:9" ht="12.75">
      <c r="A30" s="13" t="s">
        <v>82</v>
      </c>
      <c r="B30" s="13" t="s">
        <v>54</v>
      </c>
      <c r="C30" s="13">
        <v>10426</v>
      </c>
      <c r="D30" s="13">
        <v>11194</v>
      </c>
      <c r="E30" s="13">
        <v>1272</v>
      </c>
      <c r="F30" s="13">
        <v>2855</v>
      </c>
      <c r="G30" s="13">
        <v>3502</v>
      </c>
      <c r="H30" s="13">
        <v>2027</v>
      </c>
      <c r="I30" s="13">
        <v>1538</v>
      </c>
    </row>
    <row r="31" spans="1:9" ht="12.75">
      <c r="A31" s="13" t="s">
        <v>32</v>
      </c>
      <c r="B31" s="13" t="s">
        <v>52</v>
      </c>
      <c r="C31" s="13">
        <v>8294</v>
      </c>
      <c r="D31" s="13">
        <v>9111</v>
      </c>
      <c r="E31" s="13">
        <v>984</v>
      </c>
      <c r="F31" s="13">
        <v>2077</v>
      </c>
      <c r="G31" s="13">
        <v>2899</v>
      </c>
      <c r="H31" s="13">
        <v>1738</v>
      </c>
      <c r="I31" s="13">
        <v>1413</v>
      </c>
    </row>
    <row r="32" spans="1:9" ht="12.75">
      <c r="A32" s="13" t="s">
        <v>0</v>
      </c>
      <c r="B32" s="13" t="s">
        <v>55</v>
      </c>
      <c r="C32" s="13">
        <v>7786</v>
      </c>
      <c r="D32" s="13">
        <v>8353</v>
      </c>
      <c r="E32" s="13">
        <v>1219</v>
      </c>
      <c r="F32" s="13">
        <v>2267</v>
      </c>
      <c r="G32" s="13">
        <v>2577</v>
      </c>
      <c r="H32" s="13">
        <v>1350</v>
      </c>
      <c r="I32" s="13">
        <v>940</v>
      </c>
    </row>
    <row r="33" spans="1:9" ht="12.75">
      <c r="A33" s="13" t="s">
        <v>72</v>
      </c>
      <c r="B33" s="13" t="s">
        <v>28</v>
      </c>
      <c r="C33" s="13">
        <v>12065</v>
      </c>
      <c r="D33" s="13">
        <v>12962</v>
      </c>
      <c r="E33" s="13">
        <v>1562</v>
      </c>
      <c r="F33" s="13">
        <v>3320</v>
      </c>
      <c r="G33" s="13">
        <v>3905</v>
      </c>
      <c r="H33" s="13">
        <v>2163</v>
      </c>
      <c r="I33" s="13">
        <v>2012</v>
      </c>
    </row>
    <row r="34" spans="1:9" ht="12.75">
      <c r="A34" s="13" t="s">
        <v>49</v>
      </c>
      <c r="B34" s="13" t="s">
        <v>79</v>
      </c>
      <c r="C34" s="13">
        <v>7087</v>
      </c>
      <c r="D34" s="13">
        <v>7790</v>
      </c>
      <c r="E34" s="13">
        <v>1026</v>
      </c>
      <c r="F34" s="13">
        <v>2063</v>
      </c>
      <c r="G34" s="13">
        <v>2391</v>
      </c>
      <c r="H34" s="13">
        <v>1350</v>
      </c>
      <c r="I34" s="13">
        <v>960</v>
      </c>
    </row>
    <row r="35" spans="1:9" ht="12.75">
      <c r="A35" s="13" t="s">
        <v>76</v>
      </c>
      <c r="B35" s="13" t="s">
        <v>84</v>
      </c>
      <c r="C35" s="13">
        <v>6420</v>
      </c>
      <c r="D35" s="13">
        <v>7312</v>
      </c>
      <c r="E35" s="13">
        <v>1267</v>
      </c>
      <c r="F35" s="13">
        <v>1907</v>
      </c>
      <c r="G35" s="13">
        <v>2171</v>
      </c>
      <c r="H35" s="13">
        <v>1181</v>
      </c>
      <c r="I35" s="13">
        <v>786</v>
      </c>
    </row>
    <row r="36" spans="1:9" ht="12.75">
      <c r="A36" s="13" t="s">
        <v>9</v>
      </c>
      <c r="B36" s="13" t="s">
        <v>35</v>
      </c>
      <c r="C36" s="13">
        <v>8565</v>
      </c>
      <c r="D36" s="13">
        <v>9239</v>
      </c>
      <c r="E36" s="13">
        <v>1054</v>
      </c>
      <c r="F36" s="13">
        <v>2683</v>
      </c>
      <c r="G36" s="13">
        <v>2615</v>
      </c>
      <c r="H36" s="13">
        <v>1618</v>
      </c>
      <c r="I36" s="13">
        <v>1269</v>
      </c>
    </row>
    <row r="37" spans="1:9" ht="12.75">
      <c r="A37" s="13" t="s">
        <v>73</v>
      </c>
      <c r="B37" s="13" t="s">
        <v>78</v>
      </c>
      <c r="C37" s="13">
        <v>10307</v>
      </c>
      <c r="D37" s="13">
        <v>12103</v>
      </c>
      <c r="E37" s="13">
        <v>1634</v>
      </c>
      <c r="F37" s="13">
        <v>2884</v>
      </c>
      <c r="G37" s="13">
        <v>3795</v>
      </c>
      <c r="H37" s="13">
        <v>2204</v>
      </c>
      <c r="I37" s="13">
        <v>1586</v>
      </c>
    </row>
    <row r="38" spans="1:9" ht="12.75">
      <c r="A38" s="13" t="s">
        <v>29</v>
      </c>
      <c r="B38" s="13" t="s">
        <v>75</v>
      </c>
      <c r="C38" s="13">
        <v>6181</v>
      </c>
      <c r="D38" s="13">
        <v>7098</v>
      </c>
      <c r="E38" s="13">
        <v>853</v>
      </c>
      <c r="F38" s="13">
        <v>1627</v>
      </c>
      <c r="G38" s="13">
        <v>2150</v>
      </c>
      <c r="H38" s="13">
        <v>1198</v>
      </c>
      <c r="I38" s="13">
        <v>1270</v>
      </c>
    </row>
    <row r="39" spans="1:9" ht="12.75">
      <c r="A39" s="13" t="s">
        <v>68</v>
      </c>
      <c r="B39" s="13" t="s">
        <v>14</v>
      </c>
      <c r="C39" s="13">
        <v>12076</v>
      </c>
      <c r="D39" s="13">
        <v>13004</v>
      </c>
      <c r="E39" s="13">
        <v>1811</v>
      </c>
      <c r="F39" s="13">
        <v>3686</v>
      </c>
      <c r="G39" s="13">
        <v>3607</v>
      </c>
      <c r="H39" s="13">
        <v>2153</v>
      </c>
      <c r="I39" s="13">
        <v>1747</v>
      </c>
    </row>
    <row r="40" spans="1:9" ht="12.75">
      <c r="A40" s="13" t="s">
        <v>19</v>
      </c>
      <c r="B40" s="13" t="s">
        <v>81</v>
      </c>
      <c r="C40" s="13">
        <v>5497</v>
      </c>
      <c r="D40" s="13">
        <v>5750</v>
      </c>
      <c r="E40" s="13">
        <v>966</v>
      </c>
      <c r="F40" s="13">
        <v>1687</v>
      </c>
      <c r="G40" s="13">
        <v>1596</v>
      </c>
      <c r="H40" s="13">
        <v>820</v>
      </c>
      <c r="I40" s="13">
        <v>681</v>
      </c>
    </row>
    <row r="41" spans="1:9" ht="12.75">
      <c r="A41" s="13" t="s">
        <v>48</v>
      </c>
      <c r="B41" s="13" t="s">
        <v>17</v>
      </c>
      <c r="C41" s="13">
        <v>6898</v>
      </c>
      <c r="D41" s="13">
        <v>7794</v>
      </c>
      <c r="E41" s="13">
        <v>964</v>
      </c>
      <c r="F41" s="13">
        <v>1932</v>
      </c>
      <c r="G41" s="13">
        <v>2419</v>
      </c>
      <c r="H41" s="13">
        <v>1396</v>
      </c>
      <c r="I41" s="13">
        <v>1083</v>
      </c>
    </row>
    <row r="42" spans="1:9" ht="12.75">
      <c r="A42" s="13" t="s">
        <v>59</v>
      </c>
      <c r="B42" s="13" t="s">
        <v>80</v>
      </c>
      <c r="C42" s="13">
        <v>7195</v>
      </c>
      <c r="D42" s="13">
        <v>7818</v>
      </c>
      <c r="E42" s="13">
        <v>961</v>
      </c>
      <c r="F42" s="13">
        <v>1871</v>
      </c>
      <c r="G42" s="13">
        <v>2561</v>
      </c>
      <c r="H42" s="13">
        <v>1370</v>
      </c>
      <c r="I42" s="13">
        <v>1055</v>
      </c>
    </row>
    <row r="43" spans="1:9" ht="12.75">
      <c r="A43" s="13" t="s">
        <v>63</v>
      </c>
      <c r="B43" s="13" t="s">
        <v>31</v>
      </c>
      <c r="C43" s="13">
        <v>6385</v>
      </c>
      <c r="D43" s="13">
        <v>6734</v>
      </c>
      <c r="E43" s="13">
        <v>1009</v>
      </c>
      <c r="F43" s="13">
        <v>1729</v>
      </c>
      <c r="G43" s="13">
        <v>2015</v>
      </c>
      <c r="H43" s="13">
        <v>1094</v>
      </c>
      <c r="I43" s="13">
        <v>887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2017-02-06T08:17:56Z</dcterms:modified>
  <cp:category/>
  <cp:version/>
  <cp:contentType/>
  <cp:contentStatus/>
</cp:coreProperties>
</file>