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<sst xmlns="http://schemas.openxmlformats.org/spreadsheetml/2006/main" count="201" uniqueCount="108">
  <si>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</si>
  <si>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</si>
  <si>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</si>
  <si>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</si>
  <si>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</si>
  <si>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</si>
  <si>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</si>
  <si>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</si>
  <si>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</si>
  <si>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</si>
  <si>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</si>
  <si>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</si>
  <si>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</si>
  <si>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</si>
  <si>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</si>
  <si>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</si>
  <si>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</si>
  <si>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</si>
  <si>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</si>
  <si>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</si>
  <si>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</si>
  <si>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</si>
  <si>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</si>
  <si>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</si>
  <si>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</si>
  <si>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</si>
  <si>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</si>
  <si>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</si>
  <si>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</si>
  <si>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</si>
  <si>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</si>
  <si>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</si>
  <si>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</si>
  <si>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</si>
  <si>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</si>
  <si>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</si>
  <si>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</si>
  <si>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</si>
  <si>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</si>
  <si>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</si>
  <si>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</si>
  <si>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</si>
  <si>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</si>
  <si>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</si>
  <si>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</si>
  <si>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</si>
  <si>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</si>
  <si>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</si>
  <si>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</si>
  <si>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</si>
  <si>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</si>
  <si>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</si>
  <si>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</si>
  <si>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</si>
  <si>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</si>
  <si>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</si>
  <si>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</si>
  <si>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</si>
  <si>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</si>
  <si>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</si>
  <si>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</si>
  <si>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</si>
  <si>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</si>
  <si>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</si>
  <si>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</si>
  <si>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</si>
  <si>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</si>
  <si>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</si>
  <si>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</si>
  <si>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</si>
  <si>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</si>
  <si>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</si>
  <si>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</si>
  <si>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</si>
  <si>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</si>
  <si>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</si>
  <si>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</si>
  <si>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</si>
  <si>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</si>
  <si>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</si>
  <si>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</si>
  <si>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</si>
  <si>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</si>
  <si>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</si>
  <si>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</si>
  <si>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</si>
  <si>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</si>
  <si>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</si>
  <si>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</si>
  <si>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</si>
  <si>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</si>
  <si>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</si>
  <si>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</si>
  <si>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</si>
  <si>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</si>
  <si>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</si>
  <si>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</si>
  <si>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</si>
  <si>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</si>
  <si>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</si>
  <si>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</si>
  <si>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</si>
  <si>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</si>
  <si>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</si>
  <si>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</si>
  <si>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</si>
  <si>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</si>
  <si>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28.02.2017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</si>
</sst>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ht="12" customHeight="1">
      <c r="B3" s="3"/>
    </row>
    <row r="4" spans="2:14" s="11" customFormat="1" ht="18" customHeight="1">
      <c r="B4" s="23" t="s">
        <v>85</v>
      </c>
      <c r="C4" s="26" t="s">
        <v>90</v>
      </c>
      <c r="D4" s="29" t="s">
        <v>92</v>
      </c>
      <c r="E4" s="22" t="s">
        <v>93</v>
      </c>
      <c r="F4" s="22"/>
      <c r="G4" s="22"/>
      <c r="H4" s="22"/>
      <c r="I4" s="22"/>
      <c r="J4" s="22"/>
      <c r="K4" s="22"/>
      <c r="L4" s="22"/>
      <c r="M4" s="22"/>
      <c r="N4" s="22"/>
    </row>
    <row r="5" spans="2:14" s="11" customFormat="1" ht="15.75" customHeight="1">
      <c r="B5" s="24"/>
      <c r="C5" s="27"/>
      <c r="D5" s="30"/>
      <c r="E5" s="22" t="s">
        <v>96</v>
      </c>
      <c r="F5" s="22"/>
      <c r="G5" s="22" t="s">
        <v>86</v>
      </c>
      <c r="H5" s="22"/>
      <c r="I5" s="22" t="s">
        <v>87</v>
      </c>
      <c r="J5" s="22"/>
      <c r="K5" s="22" t="s">
        <v>88</v>
      </c>
      <c r="L5" s="22"/>
      <c r="M5" s="22" t="s">
        <v>89</v>
      </c>
      <c r="N5" s="22"/>
    </row>
    <row r="6" spans="1:14" s="11" customFormat="1" ht="12.75" customHeight="1" hidden="1">
      <c r="A6" s="12" t="s">
        <v>39</v>
      </c>
      <c r="B6" s="24"/>
      <c r="C6" s="27"/>
      <c r="D6" s="30"/>
      <c r="E6" s="9"/>
      <c r="F6" s="9"/>
      <c r="G6" s="9"/>
      <c r="H6" s="9"/>
      <c r="I6" s="9"/>
      <c r="J6" s="9"/>
      <c r="K6" s="9"/>
      <c r="L6" s="9"/>
      <c r="M6" s="9"/>
      <c r="N6" s="9"/>
    </row>
    <row r="7" spans="1:14" s="11" customFormat="1" ht="12.75">
      <c r="A7" s="12"/>
      <c r="B7" s="25"/>
      <c r="C7" s="28"/>
      <c r="D7" s="31"/>
      <c r="E7" s="9" t="s">
        <v>94</v>
      </c>
      <c r="F7" s="9" t="s">
        <v>95</v>
      </c>
      <c r="G7" s="9" t="s">
        <v>94</v>
      </c>
      <c r="H7" s="9" t="s">
        <v>95</v>
      </c>
      <c r="I7" s="9" t="s">
        <v>94</v>
      </c>
      <c r="J7" s="9" t="s">
        <v>95</v>
      </c>
      <c r="K7" s="9" t="s">
        <v>94</v>
      </c>
      <c r="L7" s="9" t="s">
        <v>95</v>
      </c>
      <c r="M7" s="9" t="s">
        <v>94</v>
      </c>
      <c r="N7" s="9" t="s">
        <v>95</v>
      </c>
    </row>
    <row r="8" spans="1:17" ht="12.75">
      <c r="A8" s="1" t="s">
        <v>66</v>
      </c>
      <c r="B8" s="4" t="s">
        <v>7</v>
      </c>
      <c r="C8" s="18">
        <f>man!C2</f>
        <v>11641</v>
      </c>
      <c r="D8" s="5">
        <f>E8+G8+I8+K8+M8</f>
        <v>19246</v>
      </c>
      <c r="E8" s="10">
        <f>man!E2</f>
        <v>1760</v>
      </c>
      <c r="F8" s="13">
        <f>E8/D8*100</f>
        <v>9.144757352177075</v>
      </c>
      <c r="G8" s="10">
        <f>man!F2</f>
        <v>5058</v>
      </c>
      <c r="H8" s="13">
        <f>G8/D8*100</f>
        <v>26.28078561779071</v>
      </c>
      <c r="I8" s="17">
        <f>man!G2</f>
        <v>5759</v>
      </c>
      <c r="J8" s="13">
        <f>I8/D8*100</f>
        <v>29.923100904083967</v>
      </c>
      <c r="K8" s="10">
        <f>man!H2</f>
        <v>3491</v>
      </c>
      <c r="L8" s="13">
        <f>K8/D8*100</f>
        <v>18.138834043437598</v>
      </c>
      <c r="M8" s="10">
        <f>man!I2</f>
        <v>3178</v>
      </c>
      <c r="N8" s="13">
        <f>M8/D8*100</f>
        <v>16.512522082510653</v>
      </c>
      <c r="Q8" s="19"/>
    </row>
    <row r="9" spans="1:17" ht="12.75">
      <c r="A9" s="1" t="s">
        <v>47</v>
      </c>
      <c r="B9" s="4" t="s">
        <v>11</v>
      </c>
      <c r="C9" s="18">
        <f>man!C3</f>
        <v>16666</v>
      </c>
      <c r="D9" s="5">
        <f aca="true" t="shared" si="0" ref="D9:D49">E9+G9+I9+K9+M9</f>
        <v>25880</v>
      </c>
      <c r="E9" s="10">
        <f>man!E3</f>
        <v>2279</v>
      </c>
      <c r="F9" s="13">
        <f aca="true" t="shared" si="1" ref="F9:F50">E9/D9*100</f>
        <v>8.806027820710973</v>
      </c>
      <c r="G9" s="10">
        <f>man!F3</f>
        <v>6424</v>
      </c>
      <c r="H9" s="13">
        <f aca="true" t="shared" si="2" ref="H9:H50">G9/D9*100</f>
        <v>24.82225656877898</v>
      </c>
      <c r="I9" s="17">
        <f>man!G3</f>
        <v>7923</v>
      </c>
      <c r="J9" s="13">
        <f aca="true" t="shared" si="3" ref="J9:J50">I9/D9*100</f>
        <v>30.614374034003088</v>
      </c>
      <c r="K9" s="10">
        <f>man!H3</f>
        <v>4729</v>
      </c>
      <c r="L9" s="13">
        <f aca="true" t="shared" si="4" ref="L9:L50">K9/D9*100</f>
        <v>18.272797527047913</v>
      </c>
      <c r="M9" s="10">
        <f>man!I3</f>
        <v>4525</v>
      </c>
      <c r="N9" s="13">
        <f aca="true" t="shared" si="5" ref="N9:N50">M9/D9*100</f>
        <v>17.484544049459043</v>
      </c>
      <c r="Q9" s="19"/>
    </row>
    <row r="10" spans="1:17" ht="12.75">
      <c r="A10" s="1" t="s">
        <v>58</v>
      </c>
      <c r="B10" s="4" t="s">
        <v>13</v>
      </c>
      <c r="C10" s="18">
        <f>man!C4</f>
        <v>22815</v>
      </c>
      <c r="D10" s="5">
        <f t="shared" si="0"/>
        <v>34431</v>
      </c>
      <c r="E10" s="10">
        <f>man!E4</f>
        <v>3299</v>
      </c>
      <c r="F10" s="13">
        <f t="shared" si="1"/>
        <v>9.581481804188087</v>
      </c>
      <c r="G10" s="10">
        <f>man!F4</f>
        <v>8896</v>
      </c>
      <c r="H10" s="13">
        <f t="shared" si="2"/>
        <v>25.837181609596005</v>
      </c>
      <c r="I10" s="17">
        <f>man!G4</f>
        <v>10289</v>
      </c>
      <c r="J10" s="13">
        <f t="shared" si="3"/>
        <v>29.88295431442595</v>
      </c>
      <c r="K10" s="10">
        <f>man!H4</f>
        <v>6134</v>
      </c>
      <c r="L10" s="13">
        <f t="shared" si="4"/>
        <v>17.815340826580698</v>
      </c>
      <c r="M10" s="10">
        <f>man!I4</f>
        <v>5813</v>
      </c>
      <c r="N10" s="13">
        <f t="shared" si="5"/>
        <v>16.88304144520926</v>
      </c>
      <c r="Q10" s="19"/>
    </row>
    <row r="11" spans="1:17" ht="12.75">
      <c r="A11" s="1" t="s">
        <v>2</v>
      </c>
      <c r="B11" s="4" t="s">
        <v>62</v>
      </c>
      <c r="C11" s="18">
        <f>man!C5</f>
        <v>16506</v>
      </c>
      <c r="D11" s="5">
        <f t="shared" si="0"/>
        <v>25086</v>
      </c>
      <c r="E11" s="10">
        <f>man!E5</f>
        <v>2495</v>
      </c>
      <c r="F11" s="13">
        <f t="shared" si="1"/>
        <v>9.94578649445906</v>
      </c>
      <c r="G11" s="10">
        <f>man!F5</f>
        <v>6275</v>
      </c>
      <c r="H11" s="13">
        <f t="shared" si="2"/>
        <v>25.013952005102446</v>
      </c>
      <c r="I11" s="17">
        <f>man!G5</f>
        <v>7528</v>
      </c>
      <c r="J11" s="13">
        <f t="shared" si="3"/>
        <v>30.008769831778682</v>
      </c>
      <c r="K11" s="10">
        <f>man!H5</f>
        <v>4805</v>
      </c>
      <c r="L11" s="13">
        <f t="shared" si="4"/>
        <v>19.154109862074463</v>
      </c>
      <c r="M11" s="10">
        <f>man!I5</f>
        <v>3983</v>
      </c>
      <c r="N11" s="13">
        <f t="shared" si="5"/>
        <v>15.877381806585348</v>
      </c>
      <c r="Q11" s="19"/>
    </row>
    <row r="12" spans="1:17" ht="12.75">
      <c r="A12" s="1" t="s">
        <v>1</v>
      </c>
      <c r="B12" s="4" t="s">
        <v>60</v>
      </c>
      <c r="C12" s="18">
        <f>man!C6</f>
        <v>27458</v>
      </c>
      <c r="D12" s="5">
        <f t="shared" si="0"/>
        <v>42307</v>
      </c>
      <c r="E12" s="10">
        <f>man!E6</f>
        <v>3973</v>
      </c>
      <c r="F12" s="13">
        <f t="shared" si="1"/>
        <v>9.390880941688136</v>
      </c>
      <c r="G12" s="10">
        <f>man!F6</f>
        <v>10954</v>
      </c>
      <c r="H12" s="13">
        <f t="shared" si="2"/>
        <v>25.891696409577612</v>
      </c>
      <c r="I12" s="17">
        <f>man!G6</f>
        <v>13269</v>
      </c>
      <c r="J12" s="13">
        <f t="shared" si="3"/>
        <v>31.363604131703976</v>
      </c>
      <c r="K12" s="10">
        <f>man!H6</f>
        <v>7751</v>
      </c>
      <c r="L12" s="13">
        <f t="shared" si="4"/>
        <v>18.320845250195003</v>
      </c>
      <c r="M12" s="10">
        <f>man!I6</f>
        <v>6360</v>
      </c>
      <c r="N12" s="13">
        <f t="shared" si="5"/>
        <v>15.032973266835276</v>
      </c>
      <c r="Q12" s="19"/>
    </row>
    <row r="13" spans="1:17" ht="12.75">
      <c r="A13" s="1" t="s">
        <v>21</v>
      </c>
      <c r="B13" s="4" t="s">
        <v>70</v>
      </c>
      <c r="C13" s="18">
        <f>man!C7</f>
        <v>9113</v>
      </c>
      <c r="D13" s="5">
        <f t="shared" si="0"/>
        <v>14293</v>
      </c>
      <c r="E13" s="10">
        <f>man!E7</f>
        <v>1572</v>
      </c>
      <c r="F13" s="13">
        <f t="shared" si="1"/>
        <v>10.998390820681452</v>
      </c>
      <c r="G13" s="10">
        <f>man!F7</f>
        <v>3716</v>
      </c>
      <c r="H13" s="13">
        <f t="shared" si="2"/>
        <v>25.998740642272438</v>
      </c>
      <c r="I13" s="17">
        <f>man!G7</f>
        <v>4099</v>
      </c>
      <c r="J13" s="13">
        <f t="shared" si="3"/>
        <v>28.678374029245084</v>
      </c>
      <c r="K13" s="10">
        <f>man!H7</f>
        <v>2586</v>
      </c>
      <c r="L13" s="13">
        <f t="shared" si="4"/>
        <v>18.092772685930175</v>
      </c>
      <c r="M13" s="10">
        <f>man!I7</f>
        <v>2320</v>
      </c>
      <c r="N13" s="13">
        <f t="shared" si="5"/>
        <v>16.231721821870845</v>
      </c>
      <c r="Q13" s="19"/>
    </row>
    <row r="14" spans="1:17" ht="12.75">
      <c r="A14" s="1" t="s">
        <v>18</v>
      </c>
      <c r="B14" s="4" t="s">
        <v>37</v>
      </c>
      <c r="C14" s="18">
        <f>man!C8</f>
        <v>6527</v>
      </c>
      <c r="D14" s="5">
        <f t="shared" si="0"/>
        <v>9745</v>
      </c>
      <c r="E14" s="10">
        <f>man!E8</f>
        <v>849</v>
      </c>
      <c r="F14" s="13">
        <f t="shared" si="1"/>
        <v>8.712160082093382</v>
      </c>
      <c r="G14" s="10">
        <f>man!F8</f>
        <v>2345</v>
      </c>
      <c r="H14" s="13">
        <f t="shared" si="2"/>
        <v>24.06362237044638</v>
      </c>
      <c r="I14" s="17">
        <f>man!G8</f>
        <v>3075</v>
      </c>
      <c r="J14" s="13">
        <f t="shared" si="3"/>
        <v>31.55464340687532</v>
      </c>
      <c r="K14" s="10">
        <f>man!H8</f>
        <v>1821</v>
      </c>
      <c r="L14" s="13">
        <f t="shared" si="4"/>
        <v>18.686505900461775</v>
      </c>
      <c r="M14" s="10">
        <f>man!I8</f>
        <v>1655</v>
      </c>
      <c r="N14" s="13">
        <f t="shared" si="5"/>
        <v>16.98306824012314</v>
      </c>
      <c r="Q14" s="19"/>
    </row>
    <row r="15" spans="1:17" ht="12.75">
      <c r="A15" s="1" t="s">
        <v>22</v>
      </c>
      <c r="B15" s="4" t="s">
        <v>74</v>
      </c>
      <c r="C15" s="18">
        <f>man!C9</f>
        <v>27091</v>
      </c>
      <c r="D15" s="5">
        <f t="shared" si="0"/>
        <v>40230</v>
      </c>
      <c r="E15" s="10">
        <f>man!E9</f>
        <v>3249</v>
      </c>
      <c r="F15" s="13">
        <f t="shared" si="1"/>
        <v>8.076062639821028</v>
      </c>
      <c r="G15" s="10">
        <f>man!F9</f>
        <v>11108</v>
      </c>
      <c r="H15" s="13">
        <f t="shared" si="2"/>
        <v>27.611235396470295</v>
      </c>
      <c r="I15" s="17">
        <f>man!G9</f>
        <v>12353</v>
      </c>
      <c r="J15" s="13">
        <f t="shared" si="3"/>
        <v>30.705940840169028</v>
      </c>
      <c r="K15" s="10">
        <f>man!H9</f>
        <v>6701</v>
      </c>
      <c r="L15" s="13">
        <f t="shared" si="4"/>
        <v>16.656723837931892</v>
      </c>
      <c r="M15" s="10">
        <f>man!I9</f>
        <v>6819</v>
      </c>
      <c r="N15" s="13">
        <f t="shared" si="5"/>
        <v>16.950037285607756</v>
      </c>
      <c r="Q15" s="19"/>
    </row>
    <row r="16" spans="1:17" ht="12.75">
      <c r="A16" s="1" t="s">
        <v>24</v>
      </c>
      <c r="B16" s="4" t="s">
        <v>71</v>
      </c>
      <c r="C16" s="18">
        <f>man!C10</f>
        <v>9044</v>
      </c>
      <c r="D16" s="5">
        <f t="shared" si="0"/>
        <v>13073</v>
      </c>
      <c r="E16" s="10">
        <f>man!E10</f>
        <v>1049</v>
      </c>
      <c r="F16" s="13">
        <f t="shared" si="1"/>
        <v>8.024171957469592</v>
      </c>
      <c r="G16" s="10">
        <f>man!F10</f>
        <v>3003</v>
      </c>
      <c r="H16" s="13">
        <f t="shared" si="2"/>
        <v>22.971008949743744</v>
      </c>
      <c r="I16" s="17">
        <f>man!G10</f>
        <v>4123</v>
      </c>
      <c r="J16" s="13">
        <f t="shared" si="3"/>
        <v>31.53828501491624</v>
      </c>
      <c r="K16" s="10">
        <f>man!H10</f>
        <v>2523</v>
      </c>
      <c r="L16" s="13">
        <f t="shared" si="4"/>
        <v>19.299319207526963</v>
      </c>
      <c r="M16" s="10">
        <f>man!I10</f>
        <v>2375</v>
      </c>
      <c r="N16" s="13">
        <f t="shared" si="5"/>
        <v>18.167214870343457</v>
      </c>
      <c r="Q16" s="19"/>
    </row>
    <row r="17" spans="1:17" ht="12.75">
      <c r="A17" s="1" t="s">
        <v>30</v>
      </c>
      <c r="B17" s="4" t="s">
        <v>45</v>
      </c>
      <c r="C17" s="18">
        <f>man!C11</f>
        <v>193098</v>
      </c>
      <c r="D17" s="5">
        <f t="shared" si="0"/>
        <v>295011</v>
      </c>
      <c r="E17" s="10">
        <f>man!E11</f>
        <v>26763</v>
      </c>
      <c r="F17" s="13">
        <f t="shared" si="1"/>
        <v>9.071865116893946</v>
      </c>
      <c r="G17" s="10">
        <f>man!F11</f>
        <v>84102</v>
      </c>
      <c r="H17" s="13">
        <f t="shared" si="2"/>
        <v>28.50808952886503</v>
      </c>
      <c r="I17" s="17">
        <f>man!G11</f>
        <v>93550</v>
      </c>
      <c r="J17" s="13">
        <f t="shared" si="3"/>
        <v>31.710681974570438</v>
      </c>
      <c r="K17" s="10">
        <f>man!H11</f>
        <v>46144</v>
      </c>
      <c r="L17" s="13">
        <f t="shared" si="4"/>
        <v>15.641450657772083</v>
      </c>
      <c r="M17" s="10">
        <f>man!I11</f>
        <v>44452</v>
      </c>
      <c r="N17" s="13">
        <f t="shared" si="5"/>
        <v>15.067912721898505</v>
      </c>
      <c r="Q17" s="19"/>
    </row>
    <row r="18" spans="1:17" ht="12.75">
      <c r="A18" s="1" t="s">
        <v>77</v>
      </c>
      <c r="B18" s="4" t="s">
        <v>16</v>
      </c>
      <c r="C18" s="18">
        <f>man!C12</f>
        <v>13305</v>
      </c>
      <c r="D18" s="5">
        <f t="shared" si="0"/>
        <v>18620</v>
      </c>
      <c r="E18" s="10">
        <f>man!E12</f>
        <v>1685</v>
      </c>
      <c r="F18" s="13">
        <f t="shared" si="1"/>
        <v>9.049409237379162</v>
      </c>
      <c r="G18" s="10">
        <f>man!F12</f>
        <v>4492</v>
      </c>
      <c r="H18" s="13">
        <f t="shared" si="2"/>
        <v>24.124597207303974</v>
      </c>
      <c r="I18" s="17">
        <f>man!G12</f>
        <v>5539</v>
      </c>
      <c r="J18" s="13">
        <f t="shared" si="3"/>
        <v>29.747583243823843</v>
      </c>
      <c r="K18" s="10">
        <f>man!H12</f>
        <v>3444</v>
      </c>
      <c r="L18" s="13">
        <f t="shared" si="4"/>
        <v>18.49624060150376</v>
      </c>
      <c r="M18" s="10">
        <f>man!I12</f>
        <v>3460</v>
      </c>
      <c r="N18" s="13">
        <f t="shared" si="5"/>
        <v>18.58216970998926</v>
      </c>
      <c r="Q18" s="19"/>
    </row>
    <row r="19" spans="1:17" ht="12.75">
      <c r="A19" s="1" t="s">
        <v>64</v>
      </c>
      <c r="B19" s="4" t="s">
        <v>12</v>
      </c>
      <c r="C19" s="18">
        <f>man!C13</f>
        <v>7662</v>
      </c>
      <c r="D19" s="5">
        <f t="shared" si="0"/>
        <v>11946</v>
      </c>
      <c r="E19" s="10">
        <f>man!E13</f>
        <v>1133</v>
      </c>
      <c r="F19" s="13">
        <f t="shared" si="1"/>
        <v>9.484346224677715</v>
      </c>
      <c r="G19" s="10">
        <f>man!F13</f>
        <v>2966</v>
      </c>
      <c r="H19" s="13">
        <f t="shared" si="2"/>
        <v>24.828394441654112</v>
      </c>
      <c r="I19" s="17">
        <f>man!G13</f>
        <v>3422</v>
      </c>
      <c r="J19" s="13">
        <f t="shared" si="3"/>
        <v>28.64557173949439</v>
      </c>
      <c r="K19" s="10">
        <f>man!H13</f>
        <v>2398</v>
      </c>
      <c r="L19" s="13">
        <f t="shared" si="4"/>
        <v>20.073664825046038</v>
      </c>
      <c r="M19" s="10">
        <f>man!I13</f>
        <v>2027</v>
      </c>
      <c r="N19" s="13">
        <f t="shared" si="5"/>
        <v>16.968022769127742</v>
      </c>
      <c r="Q19" s="19"/>
    </row>
    <row r="20" spans="1:17" ht="12.75">
      <c r="A20" s="1" t="s">
        <v>38</v>
      </c>
      <c r="B20" s="4" t="s">
        <v>3</v>
      </c>
      <c r="C20" s="18">
        <f>man!C14</f>
        <v>6767</v>
      </c>
      <c r="D20" s="5">
        <f t="shared" si="0"/>
        <v>9858</v>
      </c>
      <c r="E20" s="10">
        <f>man!E14</f>
        <v>949</v>
      </c>
      <c r="F20" s="13">
        <f t="shared" si="1"/>
        <v>9.626699127612092</v>
      </c>
      <c r="G20" s="10">
        <f>man!F14</f>
        <v>2381</v>
      </c>
      <c r="H20" s="13">
        <f t="shared" si="2"/>
        <v>24.15297220531548</v>
      </c>
      <c r="I20" s="17">
        <f>man!G14</f>
        <v>3045</v>
      </c>
      <c r="J20" s="13">
        <f t="shared" si="3"/>
        <v>30.888618381010346</v>
      </c>
      <c r="K20" s="10">
        <f>man!H14</f>
        <v>1780</v>
      </c>
      <c r="L20" s="13">
        <f t="shared" si="4"/>
        <v>18.056400892676</v>
      </c>
      <c r="M20" s="10">
        <f>man!I14</f>
        <v>1703</v>
      </c>
      <c r="N20" s="13">
        <f t="shared" si="5"/>
        <v>17.27530939338608</v>
      </c>
      <c r="Q20" s="19"/>
    </row>
    <row r="21" spans="1:17" ht="12.75">
      <c r="A21" s="1" t="s">
        <v>51</v>
      </c>
      <c r="B21" s="4" t="s">
        <v>43</v>
      </c>
      <c r="C21" s="18">
        <f>man!C15</f>
        <v>44641</v>
      </c>
      <c r="D21" s="5">
        <f t="shared" si="0"/>
        <v>66447</v>
      </c>
      <c r="E21" s="10">
        <f>man!E15</f>
        <v>7178</v>
      </c>
      <c r="F21" s="13">
        <f t="shared" si="1"/>
        <v>10.802594549039084</v>
      </c>
      <c r="G21" s="10">
        <f>man!F15</f>
        <v>20193</v>
      </c>
      <c r="H21" s="13">
        <f t="shared" si="2"/>
        <v>30.38963384351438</v>
      </c>
      <c r="I21" s="17">
        <f>man!G15</f>
        <v>19849</v>
      </c>
      <c r="J21" s="13">
        <f t="shared" si="3"/>
        <v>29.871928002769128</v>
      </c>
      <c r="K21" s="10">
        <f>man!H15</f>
        <v>10545</v>
      </c>
      <c r="L21" s="13">
        <f t="shared" si="4"/>
        <v>15.869790961217213</v>
      </c>
      <c r="M21" s="10">
        <f>man!I15</f>
        <v>8682</v>
      </c>
      <c r="N21" s="13">
        <f t="shared" si="5"/>
        <v>13.066052643460202</v>
      </c>
      <c r="Q21" s="19"/>
    </row>
    <row r="22" spans="1:17" ht="12.75">
      <c r="A22" s="1" t="s">
        <v>23</v>
      </c>
      <c r="B22" s="4" t="s">
        <v>40</v>
      </c>
      <c r="C22" s="18">
        <f>man!C16</f>
        <v>33313</v>
      </c>
      <c r="D22" s="5">
        <f t="shared" si="0"/>
        <v>50712</v>
      </c>
      <c r="E22" s="10">
        <f>man!E16</f>
        <v>5099</v>
      </c>
      <c r="F22" s="13">
        <f t="shared" si="1"/>
        <v>10.054819372140717</v>
      </c>
      <c r="G22" s="10">
        <f>man!F16</f>
        <v>13730</v>
      </c>
      <c r="H22" s="13">
        <f t="shared" si="2"/>
        <v>27.074459693958037</v>
      </c>
      <c r="I22" s="17">
        <f>man!G16</f>
        <v>15107</v>
      </c>
      <c r="J22" s="13">
        <f t="shared" si="3"/>
        <v>29.78979334279855</v>
      </c>
      <c r="K22" s="10">
        <f>man!H16</f>
        <v>8763</v>
      </c>
      <c r="L22" s="13">
        <f t="shared" si="4"/>
        <v>17.279933743492666</v>
      </c>
      <c r="M22" s="10">
        <f>man!I16</f>
        <v>8013</v>
      </c>
      <c r="N22" s="13">
        <f t="shared" si="5"/>
        <v>15.800993847610034</v>
      </c>
      <c r="Q22" s="19"/>
    </row>
    <row r="23" spans="1:17" ht="12.75">
      <c r="A23" s="1" t="s">
        <v>53</v>
      </c>
      <c r="B23" s="4" t="s">
        <v>4</v>
      </c>
      <c r="C23" s="18">
        <f>man!C17</f>
        <v>4994</v>
      </c>
      <c r="D23" s="5">
        <f t="shared" si="0"/>
        <v>8612</v>
      </c>
      <c r="E23" s="10">
        <f>man!E17</f>
        <v>526</v>
      </c>
      <c r="F23" s="13">
        <f t="shared" si="1"/>
        <v>6.107756618671621</v>
      </c>
      <c r="G23" s="10">
        <f>man!F17</f>
        <v>1845</v>
      </c>
      <c r="H23" s="13">
        <f t="shared" si="2"/>
        <v>21.423594983743612</v>
      </c>
      <c r="I23" s="17">
        <f>man!G17</f>
        <v>2585</v>
      </c>
      <c r="J23" s="13">
        <f t="shared" si="3"/>
        <v>30.01625638643753</v>
      </c>
      <c r="K23" s="10">
        <f>man!H17</f>
        <v>1665</v>
      </c>
      <c r="L23" s="13">
        <f t="shared" si="4"/>
        <v>19.33348815606131</v>
      </c>
      <c r="M23" s="10">
        <f>man!I17</f>
        <v>1991</v>
      </c>
      <c r="N23" s="13">
        <f t="shared" si="5"/>
        <v>23.118903855085925</v>
      </c>
      <c r="Q23" s="19"/>
    </row>
    <row r="24" spans="1:17" ht="12.75">
      <c r="A24" s="1" t="s">
        <v>8</v>
      </c>
      <c r="B24" s="4" t="s">
        <v>36</v>
      </c>
      <c r="C24" s="18">
        <f>man!C18</f>
        <v>11579</v>
      </c>
      <c r="D24" s="5">
        <f t="shared" si="0"/>
        <v>17775</v>
      </c>
      <c r="E24" s="10">
        <f>man!E18</f>
        <v>1752</v>
      </c>
      <c r="F24" s="13">
        <f t="shared" si="1"/>
        <v>9.856540084388184</v>
      </c>
      <c r="G24" s="10">
        <f>man!F18</f>
        <v>4659</v>
      </c>
      <c r="H24" s="13">
        <f t="shared" si="2"/>
        <v>26.21097046413502</v>
      </c>
      <c r="I24" s="17">
        <f>man!G18</f>
        <v>5106</v>
      </c>
      <c r="J24" s="13">
        <f t="shared" si="3"/>
        <v>28.72573839662447</v>
      </c>
      <c r="K24" s="10">
        <f>man!H18</f>
        <v>3110</v>
      </c>
      <c r="L24" s="13">
        <f t="shared" si="4"/>
        <v>17.49648382559775</v>
      </c>
      <c r="M24" s="10">
        <f>man!I18</f>
        <v>3148</v>
      </c>
      <c r="N24" s="13">
        <f t="shared" si="5"/>
        <v>17.71026722925457</v>
      </c>
      <c r="Q24" s="19"/>
    </row>
    <row r="25" spans="1:17" ht="12.75">
      <c r="A25" s="1" t="s">
        <v>69</v>
      </c>
      <c r="B25" s="4" t="s">
        <v>42</v>
      </c>
      <c r="C25" s="18">
        <f>man!C19</f>
        <v>21889</v>
      </c>
      <c r="D25" s="5">
        <f t="shared" si="0"/>
        <v>31590</v>
      </c>
      <c r="E25" s="10">
        <f>man!E19</f>
        <v>3606</v>
      </c>
      <c r="F25" s="13">
        <f t="shared" si="1"/>
        <v>11.415004748338081</v>
      </c>
      <c r="G25" s="10">
        <f>man!F19</f>
        <v>8872</v>
      </c>
      <c r="H25" s="13">
        <f t="shared" si="2"/>
        <v>28.084836973725864</v>
      </c>
      <c r="I25" s="17">
        <f>man!G19</f>
        <v>9182</v>
      </c>
      <c r="J25" s="13">
        <f t="shared" si="3"/>
        <v>29.06616017727129</v>
      </c>
      <c r="K25" s="10">
        <f>man!H19</f>
        <v>5288</v>
      </c>
      <c r="L25" s="13">
        <f t="shared" si="4"/>
        <v>16.739474517252294</v>
      </c>
      <c r="M25" s="10">
        <f>man!I19</f>
        <v>4642</v>
      </c>
      <c r="N25" s="13">
        <f t="shared" si="5"/>
        <v>14.694523583412472</v>
      </c>
      <c r="Q25" s="19"/>
    </row>
    <row r="26" spans="1:17" ht="12.75">
      <c r="A26" s="1" t="s">
        <v>6</v>
      </c>
      <c r="B26" s="4" t="s">
        <v>57</v>
      </c>
      <c r="C26" s="18">
        <f>man!C20</f>
        <v>16383</v>
      </c>
      <c r="D26" s="5">
        <f t="shared" si="0"/>
        <v>23471</v>
      </c>
      <c r="E26" s="10">
        <f>man!E20</f>
        <v>2534</v>
      </c>
      <c r="F26" s="13">
        <f t="shared" si="1"/>
        <v>10.796301819266327</v>
      </c>
      <c r="G26" s="10">
        <f>man!F20</f>
        <v>6354</v>
      </c>
      <c r="H26" s="13">
        <f t="shared" si="2"/>
        <v>27.07170550892591</v>
      </c>
      <c r="I26" s="17">
        <f>man!G20</f>
        <v>7312</v>
      </c>
      <c r="J26" s="13">
        <f t="shared" si="3"/>
        <v>31.153338161987133</v>
      </c>
      <c r="K26" s="10">
        <f>man!H20</f>
        <v>3800</v>
      </c>
      <c r="L26" s="13">
        <f t="shared" si="4"/>
        <v>16.19019215201738</v>
      </c>
      <c r="M26" s="10">
        <f>man!I20</f>
        <v>3471</v>
      </c>
      <c r="N26" s="13">
        <f t="shared" si="5"/>
        <v>14.788462357803247</v>
      </c>
      <c r="Q26" s="19"/>
    </row>
    <row r="27" spans="1:17" ht="12.75">
      <c r="A27" s="1" t="s">
        <v>10</v>
      </c>
      <c r="B27" s="4" t="s">
        <v>65</v>
      </c>
      <c r="C27" s="18">
        <f>man!C21</f>
        <v>7460</v>
      </c>
      <c r="D27" s="5">
        <f t="shared" si="0"/>
        <v>10235</v>
      </c>
      <c r="E27" s="10">
        <f>man!E21</f>
        <v>1361</v>
      </c>
      <c r="F27" s="13">
        <f t="shared" si="1"/>
        <v>13.297508549096237</v>
      </c>
      <c r="G27" s="10">
        <f>man!F21</f>
        <v>2681</v>
      </c>
      <c r="H27" s="13">
        <f t="shared" si="2"/>
        <v>26.194430874450415</v>
      </c>
      <c r="I27" s="17">
        <f>man!G21</f>
        <v>2942</v>
      </c>
      <c r="J27" s="13">
        <f t="shared" si="3"/>
        <v>28.74450415241817</v>
      </c>
      <c r="K27" s="10">
        <f>man!H21</f>
        <v>1726</v>
      </c>
      <c r="L27" s="13">
        <f t="shared" si="4"/>
        <v>16.86370297997069</v>
      </c>
      <c r="M27" s="10">
        <f>man!I21</f>
        <v>1525</v>
      </c>
      <c r="N27" s="13">
        <f t="shared" si="5"/>
        <v>14.899853444064485</v>
      </c>
      <c r="Q27" s="19"/>
    </row>
    <row r="28" spans="1:17" ht="12.75">
      <c r="A28" s="1" t="s">
        <v>61</v>
      </c>
      <c r="B28" s="4" t="s">
        <v>25</v>
      </c>
      <c r="C28" s="18">
        <f>man!C22</f>
        <v>8616</v>
      </c>
      <c r="D28" s="5">
        <f t="shared" si="0"/>
        <v>12039</v>
      </c>
      <c r="E28" s="10">
        <f>man!E22</f>
        <v>1420</v>
      </c>
      <c r="F28" s="13">
        <f t="shared" si="1"/>
        <v>11.794999584683113</v>
      </c>
      <c r="G28" s="10">
        <f>man!F22</f>
        <v>3194</v>
      </c>
      <c r="H28" s="13">
        <f t="shared" si="2"/>
        <v>26.53044272780131</v>
      </c>
      <c r="I28" s="17">
        <f>man!G22</f>
        <v>3517</v>
      </c>
      <c r="J28" s="13">
        <f t="shared" si="3"/>
        <v>29.213389816429935</v>
      </c>
      <c r="K28" s="10">
        <f>man!H22</f>
        <v>2133</v>
      </c>
      <c r="L28" s="13">
        <f t="shared" si="4"/>
        <v>17.717418390231746</v>
      </c>
      <c r="M28" s="10">
        <f>man!I22</f>
        <v>1775</v>
      </c>
      <c r="N28" s="13">
        <f t="shared" si="5"/>
        <v>14.743749480853891</v>
      </c>
      <c r="Q28" s="19"/>
    </row>
    <row r="29" spans="1:17" ht="12.75">
      <c r="A29" s="1" t="s">
        <v>27</v>
      </c>
      <c r="B29" s="4" t="s">
        <v>41</v>
      </c>
      <c r="C29" s="18">
        <f>man!C23</f>
        <v>9437</v>
      </c>
      <c r="D29" s="5">
        <f t="shared" si="0"/>
        <v>16415</v>
      </c>
      <c r="E29" s="10">
        <f>man!E23</f>
        <v>960</v>
      </c>
      <c r="F29" s="13">
        <f t="shared" si="1"/>
        <v>5.848309473042948</v>
      </c>
      <c r="G29" s="10">
        <f>man!F23</f>
        <v>3747</v>
      </c>
      <c r="H29" s="13">
        <f t="shared" si="2"/>
        <v>22.826682911970757</v>
      </c>
      <c r="I29" s="17">
        <f>man!G23</f>
        <v>5337</v>
      </c>
      <c r="J29" s="13">
        <f t="shared" si="3"/>
        <v>32.51294547669814</v>
      </c>
      <c r="K29" s="10">
        <f>man!H23</f>
        <v>3177</v>
      </c>
      <c r="L29" s="13">
        <f t="shared" si="4"/>
        <v>19.354249162351508</v>
      </c>
      <c r="M29" s="10">
        <f>man!I23</f>
        <v>3194</v>
      </c>
      <c r="N29" s="13">
        <f t="shared" si="5"/>
        <v>19.45781297593664</v>
      </c>
      <c r="Q29" s="19"/>
    </row>
    <row r="30" spans="1:17" ht="12.75">
      <c r="A30" s="1" t="s">
        <v>46</v>
      </c>
      <c r="B30" s="4" t="s">
        <v>56</v>
      </c>
      <c r="C30" s="18">
        <f>man!C24</f>
        <v>14164</v>
      </c>
      <c r="D30" s="5">
        <f t="shared" si="0"/>
        <v>20796</v>
      </c>
      <c r="E30" s="10">
        <f>man!E24</f>
        <v>2137</v>
      </c>
      <c r="F30" s="13">
        <f t="shared" si="1"/>
        <v>10.276014618195807</v>
      </c>
      <c r="G30" s="10">
        <f>man!F24</f>
        <v>5062</v>
      </c>
      <c r="H30" s="13">
        <f t="shared" si="2"/>
        <v>24.341219465281785</v>
      </c>
      <c r="I30" s="17">
        <f>man!G24</f>
        <v>6582</v>
      </c>
      <c r="J30" s="13">
        <f t="shared" si="3"/>
        <v>31.650317368724757</v>
      </c>
      <c r="K30" s="10">
        <f>man!H24</f>
        <v>3845</v>
      </c>
      <c r="L30" s="13">
        <f t="shared" si="4"/>
        <v>18.489132525485672</v>
      </c>
      <c r="M30" s="10">
        <f>man!I24</f>
        <v>3170</v>
      </c>
      <c r="N30" s="13">
        <f t="shared" si="5"/>
        <v>15.243316022311983</v>
      </c>
      <c r="Q30" s="19"/>
    </row>
    <row r="31" spans="1:17" ht="12.75">
      <c r="A31" s="1" t="s">
        <v>5</v>
      </c>
      <c r="B31" s="4" t="s">
        <v>33</v>
      </c>
      <c r="C31" s="18">
        <f>man!C25</f>
        <v>5700</v>
      </c>
      <c r="D31" s="5">
        <f t="shared" si="0"/>
        <v>8425</v>
      </c>
      <c r="E31" s="10">
        <f>man!E25</f>
        <v>903</v>
      </c>
      <c r="F31" s="13">
        <f t="shared" si="1"/>
        <v>10.718100890207715</v>
      </c>
      <c r="G31" s="10">
        <f>man!F25</f>
        <v>1959</v>
      </c>
      <c r="H31" s="13">
        <f t="shared" si="2"/>
        <v>23.252225519287833</v>
      </c>
      <c r="I31" s="17">
        <f>man!G25</f>
        <v>2543</v>
      </c>
      <c r="J31" s="13">
        <f t="shared" si="3"/>
        <v>30.183976261127597</v>
      </c>
      <c r="K31" s="10">
        <f>man!H25</f>
        <v>1530</v>
      </c>
      <c r="L31" s="13">
        <f t="shared" si="4"/>
        <v>18.160237388724035</v>
      </c>
      <c r="M31" s="10">
        <f>man!I25</f>
        <v>1490</v>
      </c>
      <c r="N31" s="13">
        <f t="shared" si="5"/>
        <v>17.68545994065282</v>
      </c>
      <c r="Q31" s="19"/>
    </row>
    <row r="32" spans="1:17" ht="12.75">
      <c r="A32" s="1" t="s">
        <v>83</v>
      </c>
      <c r="B32" s="4" t="s">
        <v>44</v>
      </c>
      <c r="C32" s="18">
        <f>man!C26</f>
        <v>25043</v>
      </c>
      <c r="D32" s="5">
        <f t="shared" si="0"/>
        <v>38311</v>
      </c>
      <c r="E32" s="10">
        <f>man!E26</f>
        <v>4278</v>
      </c>
      <c r="F32" s="13">
        <f t="shared" si="1"/>
        <v>11.166505703322805</v>
      </c>
      <c r="G32" s="10">
        <f>man!F26</f>
        <v>11208</v>
      </c>
      <c r="H32" s="13">
        <f t="shared" si="2"/>
        <v>29.255305264806452</v>
      </c>
      <c r="I32" s="17">
        <f>man!G26</f>
        <v>11708</v>
      </c>
      <c r="J32" s="13">
        <f t="shared" si="3"/>
        <v>30.560413458275693</v>
      </c>
      <c r="K32" s="10">
        <f>man!H26</f>
        <v>5610</v>
      </c>
      <c r="L32" s="13">
        <f t="shared" si="4"/>
        <v>14.643313930724858</v>
      </c>
      <c r="M32" s="10">
        <f>man!I26</f>
        <v>5507</v>
      </c>
      <c r="N32" s="13">
        <f t="shared" si="5"/>
        <v>14.374461642870193</v>
      </c>
      <c r="Q32" s="19"/>
    </row>
    <row r="33" spans="1:17" ht="12.75">
      <c r="A33" s="1" t="s">
        <v>67</v>
      </c>
      <c r="B33" s="4" t="s">
        <v>50</v>
      </c>
      <c r="C33" s="18">
        <f>man!C27</f>
        <v>33433</v>
      </c>
      <c r="D33" s="5">
        <f t="shared" si="0"/>
        <v>50327</v>
      </c>
      <c r="E33" s="10">
        <f>man!E27</f>
        <v>5645</v>
      </c>
      <c r="F33" s="13">
        <f t="shared" si="1"/>
        <v>11.216643153774317</v>
      </c>
      <c r="G33" s="10">
        <f>man!F27</f>
        <v>15624</v>
      </c>
      <c r="H33" s="13">
        <f t="shared" si="2"/>
        <v>31.044965922864463</v>
      </c>
      <c r="I33" s="17">
        <f>man!G27</f>
        <v>16110</v>
      </c>
      <c r="J33" s="13">
        <f t="shared" si="3"/>
        <v>32.01065034673237</v>
      </c>
      <c r="K33" s="10">
        <f>man!H27</f>
        <v>6975</v>
      </c>
      <c r="L33" s="13">
        <f t="shared" si="4"/>
        <v>13.859359786993064</v>
      </c>
      <c r="M33" s="10">
        <f>man!I27</f>
        <v>5973</v>
      </c>
      <c r="N33" s="13">
        <f t="shared" si="5"/>
        <v>11.868380789635783</v>
      </c>
      <c r="Q33" s="19"/>
    </row>
    <row r="34" spans="1:17" ht="12.75">
      <c r="A34" s="1" t="s">
        <v>26</v>
      </c>
      <c r="B34" s="4" t="s">
        <v>34</v>
      </c>
      <c r="C34" s="18">
        <f>man!C28</f>
        <v>15652</v>
      </c>
      <c r="D34" s="5">
        <f t="shared" si="0"/>
        <v>23626</v>
      </c>
      <c r="E34" s="10">
        <f>man!E28</f>
        <v>2474</v>
      </c>
      <c r="F34" s="13">
        <f t="shared" si="1"/>
        <v>10.471514433251503</v>
      </c>
      <c r="G34" s="10">
        <f>man!F28</f>
        <v>6144</v>
      </c>
      <c r="H34" s="13">
        <f t="shared" si="2"/>
        <v>26.005248455091852</v>
      </c>
      <c r="I34" s="17">
        <f>man!G28</f>
        <v>7106</v>
      </c>
      <c r="J34" s="13">
        <f t="shared" si="3"/>
        <v>30.077033776348088</v>
      </c>
      <c r="K34" s="10">
        <f>man!H28</f>
        <v>4482</v>
      </c>
      <c r="L34" s="13">
        <f t="shared" si="4"/>
        <v>18.97062558198595</v>
      </c>
      <c r="M34" s="10">
        <f>man!I28</f>
        <v>3420</v>
      </c>
      <c r="N34" s="13">
        <f t="shared" si="5"/>
        <v>14.47557775332261</v>
      </c>
      <c r="Q34" s="19"/>
    </row>
    <row r="35" spans="1:17" ht="12.75">
      <c r="A35" s="1" t="s">
        <v>20</v>
      </c>
      <c r="B35" s="4" t="s">
        <v>15</v>
      </c>
      <c r="C35" s="18">
        <f>man!C29</f>
        <v>5606</v>
      </c>
      <c r="D35" s="5">
        <f t="shared" si="0"/>
        <v>7896</v>
      </c>
      <c r="E35" s="10">
        <f>man!E29</f>
        <v>837</v>
      </c>
      <c r="F35" s="13">
        <f t="shared" si="1"/>
        <v>10.600303951367781</v>
      </c>
      <c r="G35" s="10">
        <f>man!F29</f>
        <v>1937</v>
      </c>
      <c r="H35" s="13">
        <f t="shared" si="2"/>
        <v>24.531408308004053</v>
      </c>
      <c r="I35" s="17">
        <f>man!G29</f>
        <v>2271</v>
      </c>
      <c r="J35" s="13">
        <f t="shared" si="3"/>
        <v>28.76139817629179</v>
      </c>
      <c r="K35" s="10">
        <f>man!H29</f>
        <v>1500</v>
      </c>
      <c r="L35" s="13">
        <f t="shared" si="4"/>
        <v>18.99696048632219</v>
      </c>
      <c r="M35" s="10">
        <f>man!I29</f>
        <v>1351</v>
      </c>
      <c r="N35" s="13">
        <f t="shared" si="5"/>
        <v>17.109929078014186</v>
      </c>
      <c r="Q35" s="19"/>
    </row>
    <row r="36" spans="1:17" ht="12.75">
      <c r="A36" s="1" t="s">
        <v>82</v>
      </c>
      <c r="B36" s="4" t="s">
        <v>54</v>
      </c>
      <c r="C36" s="18">
        <f>man!C30</f>
        <v>17836</v>
      </c>
      <c r="D36" s="5">
        <f t="shared" si="0"/>
        <v>28177</v>
      </c>
      <c r="E36" s="10">
        <f>man!E30</f>
        <v>2378</v>
      </c>
      <c r="F36" s="13">
        <f t="shared" si="1"/>
        <v>8.439507399652198</v>
      </c>
      <c r="G36" s="10">
        <f>man!F30</f>
        <v>7031</v>
      </c>
      <c r="H36" s="13">
        <f t="shared" si="2"/>
        <v>24.95297583135181</v>
      </c>
      <c r="I36" s="17">
        <f>man!G30</f>
        <v>8887</v>
      </c>
      <c r="J36" s="13">
        <f t="shared" si="3"/>
        <v>31.53990843595841</v>
      </c>
      <c r="K36" s="10">
        <f>man!H30</f>
        <v>5345</v>
      </c>
      <c r="L36" s="13">
        <f t="shared" si="4"/>
        <v>18.969372182986124</v>
      </c>
      <c r="M36" s="10">
        <f>man!I30</f>
        <v>4536</v>
      </c>
      <c r="N36" s="13">
        <f t="shared" si="5"/>
        <v>16.09823615005146</v>
      </c>
      <c r="Q36" s="19"/>
    </row>
    <row r="37" spans="1:17" ht="12.75">
      <c r="A37" s="1" t="s">
        <v>32</v>
      </c>
      <c r="B37" s="4" t="s">
        <v>52</v>
      </c>
      <c r="C37" s="18">
        <f>man!C31</f>
        <v>12005</v>
      </c>
      <c r="D37" s="5">
        <f t="shared" si="0"/>
        <v>17782</v>
      </c>
      <c r="E37" s="10">
        <f>man!E31</f>
        <v>1640</v>
      </c>
      <c r="F37" s="13">
        <f t="shared" si="1"/>
        <v>9.222809582724103</v>
      </c>
      <c r="G37" s="10">
        <f>man!F31</f>
        <v>4289</v>
      </c>
      <c r="H37" s="13">
        <f t="shared" si="2"/>
        <v>24.119896524575413</v>
      </c>
      <c r="I37" s="17">
        <f>man!G31</f>
        <v>5439</v>
      </c>
      <c r="J37" s="13">
        <f t="shared" si="3"/>
        <v>30.587110561241705</v>
      </c>
      <c r="K37" s="10">
        <f>man!H31</f>
        <v>3310</v>
      </c>
      <c r="L37" s="13">
        <f t="shared" si="4"/>
        <v>18.6143290968395</v>
      </c>
      <c r="M37" s="10">
        <f>man!I31</f>
        <v>3104</v>
      </c>
      <c r="N37" s="13">
        <f t="shared" si="5"/>
        <v>17.455854234619277</v>
      </c>
      <c r="Q37" s="19"/>
    </row>
    <row r="38" spans="1:17" ht="12.75">
      <c r="A38" s="1" t="s">
        <v>0</v>
      </c>
      <c r="B38" s="4" t="s">
        <v>55</v>
      </c>
      <c r="C38" s="18">
        <f>man!C32</f>
        <v>9687</v>
      </c>
      <c r="D38" s="5">
        <f t="shared" si="0"/>
        <v>13886</v>
      </c>
      <c r="E38" s="10">
        <f>man!E32</f>
        <v>1523</v>
      </c>
      <c r="F38" s="13">
        <f t="shared" si="1"/>
        <v>10.967881319314417</v>
      </c>
      <c r="G38" s="10">
        <f>man!F32</f>
        <v>3626</v>
      </c>
      <c r="H38" s="13">
        <f t="shared" si="2"/>
        <v>26.112631427336886</v>
      </c>
      <c r="I38" s="17">
        <f>man!G32</f>
        <v>3752</v>
      </c>
      <c r="J38" s="13">
        <f t="shared" si="3"/>
        <v>27.020020164194154</v>
      </c>
      <c r="K38" s="10">
        <f>man!H32</f>
        <v>2649</v>
      </c>
      <c r="L38" s="13">
        <f t="shared" si="4"/>
        <v>19.07676796773729</v>
      </c>
      <c r="M38" s="10">
        <f>man!I32</f>
        <v>2336</v>
      </c>
      <c r="N38" s="13">
        <f t="shared" si="5"/>
        <v>16.822699121417255</v>
      </c>
      <c r="Q38" s="19"/>
    </row>
    <row r="39" spans="1:17" ht="12.75">
      <c r="A39" s="1" t="s">
        <v>72</v>
      </c>
      <c r="B39" s="4" t="s">
        <v>28</v>
      </c>
      <c r="C39" s="18">
        <f>man!C33</f>
        <v>24860</v>
      </c>
      <c r="D39" s="5">
        <f t="shared" si="0"/>
        <v>38394</v>
      </c>
      <c r="E39" s="10">
        <f>man!E33</f>
        <v>3318</v>
      </c>
      <c r="F39" s="13">
        <f t="shared" si="1"/>
        <v>8.641975308641975</v>
      </c>
      <c r="G39" s="10">
        <f>man!F33</f>
        <v>9423</v>
      </c>
      <c r="H39" s="13">
        <f t="shared" si="2"/>
        <v>24.542897327707454</v>
      </c>
      <c r="I39" s="17">
        <f>man!G33</f>
        <v>12427</v>
      </c>
      <c r="J39" s="13">
        <f t="shared" si="3"/>
        <v>32.36703651612231</v>
      </c>
      <c r="K39" s="10">
        <f>man!H33</f>
        <v>6904</v>
      </c>
      <c r="L39" s="13">
        <f t="shared" si="4"/>
        <v>17.981976350471427</v>
      </c>
      <c r="M39" s="10">
        <f>man!I33</f>
        <v>6322</v>
      </c>
      <c r="N39" s="13">
        <f t="shared" si="5"/>
        <v>16.466114497056832</v>
      </c>
      <c r="Q39" s="19"/>
    </row>
    <row r="40" spans="1:17" ht="12.75">
      <c r="A40" s="1" t="s">
        <v>49</v>
      </c>
      <c r="B40" s="4" t="s">
        <v>79</v>
      </c>
      <c r="C40" s="18">
        <f>man!C34</f>
        <v>10569</v>
      </c>
      <c r="D40" s="5">
        <f t="shared" si="0"/>
        <v>16212</v>
      </c>
      <c r="E40" s="10">
        <f>man!E34</f>
        <v>1650</v>
      </c>
      <c r="F40" s="13">
        <f t="shared" si="1"/>
        <v>10.177646188008882</v>
      </c>
      <c r="G40" s="10">
        <f>man!F34</f>
        <v>4055</v>
      </c>
      <c r="H40" s="13">
        <f t="shared" si="2"/>
        <v>25.012336540833953</v>
      </c>
      <c r="I40" s="17">
        <f>man!G34</f>
        <v>4843</v>
      </c>
      <c r="J40" s="13">
        <f t="shared" si="3"/>
        <v>29.872933629410316</v>
      </c>
      <c r="K40" s="10">
        <f>man!H34</f>
        <v>3113</v>
      </c>
      <c r="L40" s="13">
        <f t="shared" si="4"/>
        <v>19.201825808043424</v>
      </c>
      <c r="M40" s="10">
        <f>man!I34</f>
        <v>2551</v>
      </c>
      <c r="N40" s="13">
        <f t="shared" si="5"/>
        <v>15.735257833703429</v>
      </c>
      <c r="Q40" s="19"/>
    </row>
    <row r="41" spans="1:17" ht="12.75">
      <c r="A41" s="1" t="s">
        <v>76</v>
      </c>
      <c r="B41" s="4" t="s">
        <v>84</v>
      </c>
      <c r="C41" s="18">
        <f>man!C35</f>
        <v>6308</v>
      </c>
      <c r="D41" s="5">
        <f t="shared" si="0"/>
        <v>9617</v>
      </c>
      <c r="E41" s="10">
        <f>man!E35</f>
        <v>1079</v>
      </c>
      <c r="F41" s="13">
        <f t="shared" si="1"/>
        <v>11.219715087865238</v>
      </c>
      <c r="G41" s="10">
        <f>man!F35</f>
        <v>2431</v>
      </c>
      <c r="H41" s="13">
        <f t="shared" si="2"/>
        <v>25.2781532702506</v>
      </c>
      <c r="I41" s="17">
        <f>man!G35</f>
        <v>2960</v>
      </c>
      <c r="J41" s="13">
        <f t="shared" si="3"/>
        <v>30.778829156701676</v>
      </c>
      <c r="K41" s="10">
        <f>man!H35</f>
        <v>1773</v>
      </c>
      <c r="L41" s="13">
        <f t="shared" si="4"/>
        <v>18.436102734740565</v>
      </c>
      <c r="M41" s="10">
        <f>man!I35</f>
        <v>1374</v>
      </c>
      <c r="N41" s="13">
        <f t="shared" si="5"/>
        <v>14.287199750441925</v>
      </c>
      <c r="Q41" s="19"/>
    </row>
    <row r="42" spans="1:17" ht="12.75">
      <c r="A42" s="1" t="s">
        <v>9</v>
      </c>
      <c r="B42" s="4" t="s">
        <v>35</v>
      </c>
      <c r="C42" s="18">
        <f>man!C36</f>
        <v>14716</v>
      </c>
      <c r="D42" s="5">
        <f t="shared" si="0"/>
        <v>22311</v>
      </c>
      <c r="E42" s="10">
        <f>man!E36</f>
        <v>1992</v>
      </c>
      <c r="F42" s="13">
        <f t="shared" si="1"/>
        <v>8.928331316391018</v>
      </c>
      <c r="G42" s="10">
        <f>man!F36</f>
        <v>6199</v>
      </c>
      <c r="H42" s="13">
        <f t="shared" si="2"/>
        <v>27.784500918829274</v>
      </c>
      <c r="I42" s="17">
        <f>man!G36</f>
        <v>6670</v>
      </c>
      <c r="J42" s="13">
        <f t="shared" si="3"/>
        <v>29.895567209000045</v>
      </c>
      <c r="K42" s="10">
        <f>man!H36</f>
        <v>3960</v>
      </c>
      <c r="L42" s="13">
        <f t="shared" si="4"/>
        <v>17.749092375958046</v>
      </c>
      <c r="M42" s="10">
        <f>man!I36</f>
        <v>3490</v>
      </c>
      <c r="N42" s="13">
        <f t="shared" si="5"/>
        <v>15.642508179821613</v>
      </c>
      <c r="Q42" s="19"/>
    </row>
    <row r="43" spans="1:17" ht="12.75">
      <c r="A43" s="1" t="s">
        <v>73</v>
      </c>
      <c r="B43" s="4" t="s">
        <v>78</v>
      </c>
      <c r="C43" s="18">
        <f>man!C37</f>
        <v>15592</v>
      </c>
      <c r="D43" s="5">
        <f t="shared" si="0"/>
        <v>23877</v>
      </c>
      <c r="E43" s="10">
        <f>man!E37</f>
        <v>2534</v>
      </c>
      <c r="F43" s="13">
        <f t="shared" si="1"/>
        <v>10.612723541483437</v>
      </c>
      <c r="G43" s="10">
        <f>man!F37</f>
        <v>6248</v>
      </c>
      <c r="H43" s="13">
        <f t="shared" si="2"/>
        <v>26.167441470871548</v>
      </c>
      <c r="I43" s="17">
        <f>man!G37</f>
        <v>7236</v>
      </c>
      <c r="J43" s="13">
        <f t="shared" si="3"/>
        <v>30.30531473803242</v>
      </c>
      <c r="K43" s="10">
        <f>man!H37</f>
        <v>4143</v>
      </c>
      <c r="L43" s="13">
        <f t="shared" si="4"/>
        <v>17.351426058550068</v>
      </c>
      <c r="M43" s="10">
        <f>man!I37</f>
        <v>3716</v>
      </c>
      <c r="N43" s="13">
        <f t="shared" si="5"/>
        <v>15.563094191062529</v>
      </c>
      <c r="Q43" s="19"/>
    </row>
    <row r="44" spans="1:17" ht="12.75">
      <c r="A44" s="1" t="s">
        <v>29</v>
      </c>
      <c r="B44" s="4" t="s">
        <v>75</v>
      </c>
      <c r="C44" s="18">
        <f>man!C38</f>
        <v>8540</v>
      </c>
      <c r="D44" s="5">
        <f t="shared" si="0"/>
        <v>12640</v>
      </c>
      <c r="E44" s="10">
        <f>man!E38</f>
        <v>1239</v>
      </c>
      <c r="F44" s="13">
        <f t="shared" si="1"/>
        <v>9.802215189873417</v>
      </c>
      <c r="G44" s="10">
        <f>man!F38</f>
        <v>3089</v>
      </c>
      <c r="H44" s="13">
        <f t="shared" si="2"/>
        <v>24.438291139240505</v>
      </c>
      <c r="I44" s="17">
        <f>man!G38</f>
        <v>3699</v>
      </c>
      <c r="J44" s="13">
        <f t="shared" si="3"/>
        <v>29.264240506329113</v>
      </c>
      <c r="K44" s="10">
        <f>man!H38</f>
        <v>2136</v>
      </c>
      <c r="L44" s="13">
        <f t="shared" si="4"/>
        <v>16.89873417721519</v>
      </c>
      <c r="M44" s="10">
        <f>man!I38</f>
        <v>2477</v>
      </c>
      <c r="N44" s="13">
        <f t="shared" si="5"/>
        <v>19.59651898734177</v>
      </c>
      <c r="Q44" s="19"/>
    </row>
    <row r="45" spans="1:17" ht="12.75">
      <c r="A45" s="1" t="s">
        <v>68</v>
      </c>
      <c r="B45" s="4" t="s">
        <v>14</v>
      </c>
      <c r="C45" s="18">
        <f>man!C39</f>
        <v>37729</v>
      </c>
      <c r="D45" s="5">
        <f t="shared" si="0"/>
        <v>57770</v>
      </c>
      <c r="E45" s="10">
        <f>man!E39</f>
        <v>5164</v>
      </c>
      <c r="F45" s="13">
        <f t="shared" si="1"/>
        <v>8.938895620564306</v>
      </c>
      <c r="G45" s="10">
        <f>man!F39</f>
        <v>16068</v>
      </c>
      <c r="H45" s="13">
        <f t="shared" si="2"/>
        <v>27.813744157867404</v>
      </c>
      <c r="I45" s="17">
        <f>man!G39</f>
        <v>17375</v>
      </c>
      <c r="J45" s="13">
        <f t="shared" si="3"/>
        <v>30.07616409901333</v>
      </c>
      <c r="K45" s="10">
        <f>man!H39</f>
        <v>10289</v>
      </c>
      <c r="L45" s="13">
        <f t="shared" si="4"/>
        <v>17.8102821533668</v>
      </c>
      <c r="M45" s="10">
        <f>man!I39</f>
        <v>8874</v>
      </c>
      <c r="N45" s="13">
        <f t="shared" si="5"/>
        <v>15.36091396918816</v>
      </c>
      <c r="Q45" s="19"/>
    </row>
    <row r="46" spans="1:17" ht="12.75">
      <c r="A46" s="1" t="s">
        <v>19</v>
      </c>
      <c r="B46" s="4" t="s">
        <v>81</v>
      </c>
      <c r="C46" s="18">
        <f>man!C40</f>
        <v>6442</v>
      </c>
      <c r="D46" s="5">
        <f t="shared" si="0"/>
        <v>9692</v>
      </c>
      <c r="E46" s="10">
        <f>man!E40</f>
        <v>937</v>
      </c>
      <c r="F46" s="13">
        <f t="shared" si="1"/>
        <v>9.667767230705737</v>
      </c>
      <c r="G46" s="10">
        <f>man!F40</f>
        <v>2188</v>
      </c>
      <c r="H46" s="13">
        <f t="shared" si="2"/>
        <v>22.575319851423856</v>
      </c>
      <c r="I46" s="17">
        <f>man!G40</f>
        <v>2710</v>
      </c>
      <c r="J46" s="13">
        <f t="shared" si="3"/>
        <v>27.961205117622782</v>
      </c>
      <c r="K46" s="10">
        <f>man!H40</f>
        <v>2003</v>
      </c>
      <c r="L46" s="13">
        <f t="shared" si="4"/>
        <v>20.666529096161785</v>
      </c>
      <c r="M46" s="10">
        <f>man!I40</f>
        <v>1854</v>
      </c>
      <c r="N46" s="13">
        <f t="shared" si="5"/>
        <v>19.129178704085845</v>
      </c>
      <c r="Q46" s="19"/>
    </row>
    <row r="47" spans="1:17" ht="12.75">
      <c r="A47" s="1" t="s">
        <v>48</v>
      </c>
      <c r="B47" s="4" t="s">
        <v>17</v>
      </c>
      <c r="C47" s="18">
        <f>man!C41</f>
        <v>6601</v>
      </c>
      <c r="D47" s="5">
        <f t="shared" si="0"/>
        <v>9445</v>
      </c>
      <c r="E47" s="10">
        <f>man!E41</f>
        <v>944</v>
      </c>
      <c r="F47" s="13">
        <f t="shared" si="1"/>
        <v>9.994706193753307</v>
      </c>
      <c r="G47" s="10">
        <f>man!F41</f>
        <v>2338</v>
      </c>
      <c r="H47" s="13">
        <f t="shared" si="2"/>
        <v>24.75383800952885</v>
      </c>
      <c r="I47" s="17">
        <f>man!G41</f>
        <v>2862</v>
      </c>
      <c r="J47" s="13">
        <f t="shared" si="3"/>
        <v>30.30174695606141</v>
      </c>
      <c r="K47" s="10">
        <f>man!H41</f>
        <v>1867</v>
      </c>
      <c r="L47" s="13">
        <f t="shared" si="4"/>
        <v>19.76707252514558</v>
      </c>
      <c r="M47" s="10">
        <f>man!I41</f>
        <v>1434</v>
      </c>
      <c r="N47" s="13">
        <f t="shared" si="5"/>
        <v>15.182636315510853</v>
      </c>
      <c r="Q47" s="19"/>
    </row>
    <row r="48" spans="1:17" ht="12.75">
      <c r="A48" s="1" t="s">
        <v>59</v>
      </c>
      <c r="B48" s="4" t="s">
        <v>80</v>
      </c>
      <c r="C48" s="18">
        <f>man!C42</f>
        <v>9901</v>
      </c>
      <c r="D48" s="5">
        <f t="shared" si="0"/>
        <v>15237</v>
      </c>
      <c r="E48" s="10">
        <f>man!E42</f>
        <v>1431</v>
      </c>
      <c r="F48" s="13">
        <f t="shared" si="1"/>
        <v>9.39161252215003</v>
      </c>
      <c r="G48" s="10">
        <f>man!F42</f>
        <v>3840</v>
      </c>
      <c r="H48" s="13">
        <f t="shared" si="2"/>
        <v>25.20181138019295</v>
      </c>
      <c r="I48" s="17">
        <f>man!G42</f>
        <v>4443</v>
      </c>
      <c r="J48" s="13">
        <f t="shared" si="3"/>
        <v>29.15928332348888</v>
      </c>
      <c r="K48" s="10">
        <f>man!H42</f>
        <v>2904</v>
      </c>
      <c r="L48" s="13">
        <f t="shared" si="4"/>
        <v>19.058869856270917</v>
      </c>
      <c r="M48" s="10">
        <f>man!I42</f>
        <v>2619</v>
      </c>
      <c r="N48" s="13">
        <f t="shared" si="5"/>
        <v>17.188422917897224</v>
      </c>
      <c r="Q48" s="19"/>
    </row>
    <row r="49" spans="1:17" ht="12.75">
      <c r="A49" s="1" t="s">
        <v>63</v>
      </c>
      <c r="B49" s="4" t="s">
        <v>31</v>
      </c>
      <c r="C49" s="18">
        <f>man!C43</f>
        <v>8487</v>
      </c>
      <c r="D49" s="5">
        <f t="shared" si="0"/>
        <v>12019</v>
      </c>
      <c r="E49" s="10">
        <f>man!E43</f>
        <v>1129</v>
      </c>
      <c r="F49" s="13">
        <f t="shared" si="1"/>
        <v>9.393460354438805</v>
      </c>
      <c r="G49" s="10">
        <f>man!F43</f>
        <v>3019</v>
      </c>
      <c r="H49" s="13">
        <f t="shared" si="2"/>
        <v>25.118562276395707</v>
      </c>
      <c r="I49" s="17">
        <f>man!G43</f>
        <v>3631</v>
      </c>
      <c r="J49" s="13">
        <f t="shared" si="3"/>
        <v>30.210500041600795</v>
      </c>
      <c r="K49" s="10">
        <f>man!H43</f>
        <v>2240</v>
      </c>
      <c r="L49" s="13">
        <f t="shared" si="4"/>
        <v>18.6371578334304</v>
      </c>
      <c r="M49" s="10">
        <f>man!I43</f>
        <v>2000</v>
      </c>
      <c r="N49" s="13">
        <f t="shared" si="5"/>
        <v>16.640319494134285</v>
      </c>
      <c r="Q49" s="19"/>
    </row>
    <row r="50" spans="2:14" s="3" customFormat="1" ht="12.75">
      <c r="B50" s="6" t="s">
        <v>91</v>
      </c>
      <c r="C50" s="7">
        <f>SUM(C8:C49)</f>
        <v>814876</v>
      </c>
      <c r="D50" s="7">
        <f aca="true" t="shared" si="6" ref="D50:M50">SUM(D8:D49)</f>
        <v>1233462</v>
      </c>
      <c r="E50" s="8">
        <f t="shared" si="6"/>
        <v>118723</v>
      </c>
      <c r="F50" s="14">
        <f t="shared" si="1"/>
        <v>9.625185048262534</v>
      </c>
      <c r="G50" s="8">
        <f t="shared" si="6"/>
        <v>332773</v>
      </c>
      <c r="H50" s="14">
        <f t="shared" si="2"/>
        <v>26.97878005159462</v>
      </c>
      <c r="I50" s="8">
        <f t="shared" si="6"/>
        <v>378165</v>
      </c>
      <c r="J50" s="14">
        <f t="shared" si="3"/>
        <v>30.65882856545236</v>
      </c>
      <c r="K50" s="8">
        <f t="shared" si="6"/>
        <v>211092</v>
      </c>
      <c r="L50" s="14">
        <f t="shared" si="4"/>
        <v>17.113782183804606</v>
      </c>
      <c r="M50" s="8">
        <f t="shared" si="6"/>
        <v>192709</v>
      </c>
      <c r="N50" s="14">
        <f t="shared" si="5"/>
        <v>15.623424150885882</v>
      </c>
    </row>
    <row r="51" spans="2:14" ht="48.75" customHeight="1">
      <c r="B51" s="21" t="s">
        <v>97</v>
      </c>
      <c r="C51" s="21"/>
      <c r="D51" s="21"/>
      <c r="E51" s="21"/>
      <c r="F51" s="21"/>
      <c r="G51" s="21"/>
      <c r="H51" s="21"/>
      <c r="I51" s="21"/>
      <c r="J51" s="21"/>
      <c r="K51" s="21"/>
      <c r="L51" s="21"/>
      <c r="M51" s="21"/>
      <c r="N51" s="21"/>
    </row>
  </sheetData>
  <sheetProtection/>
  <mergeCells count="12">
    <mergeCell ref="K5:L5"/>
    <mergeCell ref="I5:J5"/>
    <mergeCell ref="B1:N1"/>
    <mergeCell ref="B51:N51"/>
    <mergeCell ref="G5:H5"/>
    <mergeCell ref="E5:F5"/>
    <mergeCell ref="E4:N4"/>
    <mergeCell ref="B4:B7"/>
    <mergeCell ref="C4:C7"/>
    <mergeCell ref="B2:N2"/>
    <mergeCell ref="D4:D7"/>
    <mergeCell ref="M5:N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11641</v>
      </c>
      <c r="D2" s="16">
        <v>19246</v>
      </c>
      <c r="E2" s="16">
        <v>1760</v>
      </c>
      <c r="F2" s="16">
        <v>5058</v>
      </c>
      <c r="G2" s="16">
        <v>5759</v>
      </c>
      <c r="H2" s="16">
        <v>3491</v>
      </c>
      <c r="I2" s="16">
        <v>3178</v>
      </c>
    </row>
    <row r="3" spans="1:9" ht="12.75">
      <c r="A3" s="16" t="s">
        <v>47</v>
      </c>
      <c r="B3" s="16" t="s">
        <v>11</v>
      </c>
      <c r="C3" s="16">
        <v>16666</v>
      </c>
      <c r="D3" s="16">
        <v>25880</v>
      </c>
      <c r="E3" s="16">
        <v>2279</v>
      </c>
      <c r="F3" s="16">
        <v>6424</v>
      </c>
      <c r="G3" s="16">
        <v>7923</v>
      </c>
      <c r="H3" s="16">
        <v>4729</v>
      </c>
      <c r="I3" s="16">
        <v>4525</v>
      </c>
    </row>
    <row r="4" spans="1:9" ht="12.75">
      <c r="A4" s="16" t="s">
        <v>58</v>
      </c>
      <c r="B4" s="16" t="s">
        <v>13</v>
      </c>
      <c r="C4" s="16">
        <v>22815</v>
      </c>
      <c r="D4" s="16">
        <v>34431</v>
      </c>
      <c r="E4" s="16">
        <v>3299</v>
      </c>
      <c r="F4" s="16">
        <v>8896</v>
      </c>
      <c r="G4" s="16">
        <v>10289</v>
      </c>
      <c r="H4" s="16">
        <v>6134</v>
      </c>
      <c r="I4" s="16">
        <v>5813</v>
      </c>
    </row>
    <row r="5" spans="1:9" ht="12.75">
      <c r="A5" s="16" t="s">
        <v>2</v>
      </c>
      <c r="B5" s="16" t="s">
        <v>62</v>
      </c>
      <c r="C5" s="16">
        <v>16506</v>
      </c>
      <c r="D5" s="16">
        <v>25086</v>
      </c>
      <c r="E5" s="16">
        <v>2495</v>
      </c>
      <c r="F5" s="16">
        <v>6275</v>
      </c>
      <c r="G5" s="16">
        <v>7528</v>
      </c>
      <c r="H5" s="16">
        <v>4805</v>
      </c>
      <c r="I5" s="16">
        <v>3983</v>
      </c>
    </row>
    <row r="6" spans="1:9" ht="12.75">
      <c r="A6" s="16" t="s">
        <v>1</v>
      </c>
      <c r="B6" s="16" t="s">
        <v>60</v>
      </c>
      <c r="C6" s="16">
        <v>27458</v>
      </c>
      <c r="D6" s="16">
        <v>42307</v>
      </c>
      <c r="E6" s="16">
        <v>3973</v>
      </c>
      <c r="F6" s="16">
        <v>10954</v>
      </c>
      <c r="G6" s="16">
        <v>13269</v>
      </c>
      <c r="H6" s="16">
        <v>7751</v>
      </c>
      <c r="I6" s="16">
        <v>6360</v>
      </c>
    </row>
    <row r="7" spans="1:9" ht="12.75">
      <c r="A7" s="16" t="s">
        <v>21</v>
      </c>
      <c r="B7" s="16" t="s">
        <v>70</v>
      </c>
      <c r="C7" s="16">
        <v>9113</v>
      </c>
      <c r="D7" s="16">
        <v>14293</v>
      </c>
      <c r="E7" s="16">
        <v>1572</v>
      </c>
      <c r="F7" s="16">
        <v>3716</v>
      </c>
      <c r="G7" s="16">
        <v>4099</v>
      </c>
      <c r="H7" s="16">
        <v>2586</v>
      </c>
      <c r="I7" s="16">
        <v>2320</v>
      </c>
    </row>
    <row r="8" spans="1:9" ht="12.75">
      <c r="A8" s="16" t="s">
        <v>18</v>
      </c>
      <c r="B8" s="16" t="s">
        <v>37</v>
      </c>
      <c r="C8" s="16">
        <v>6527</v>
      </c>
      <c r="D8" s="16">
        <v>9745</v>
      </c>
      <c r="E8" s="16">
        <v>849</v>
      </c>
      <c r="F8" s="16">
        <v>2345</v>
      </c>
      <c r="G8" s="16">
        <v>3075</v>
      </c>
      <c r="H8" s="16">
        <v>1821</v>
      </c>
      <c r="I8" s="16">
        <v>1655</v>
      </c>
    </row>
    <row r="9" spans="1:9" ht="12.75">
      <c r="A9" s="16" t="s">
        <v>22</v>
      </c>
      <c r="B9" s="16" t="s">
        <v>74</v>
      </c>
      <c r="C9" s="16">
        <v>27091</v>
      </c>
      <c r="D9" s="16">
        <v>40230</v>
      </c>
      <c r="E9" s="16">
        <v>3249</v>
      </c>
      <c r="F9" s="16">
        <v>11108</v>
      </c>
      <c r="G9" s="16">
        <v>12353</v>
      </c>
      <c r="H9" s="16">
        <v>6701</v>
      </c>
      <c r="I9" s="16">
        <v>6819</v>
      </c>
    </row>
    <row r="10" spans="1:9" ht="12.75">
      <c r="A10" s="16" t="s">
        <v>24</v>
      </c>
      <c r="B10" s="16" t="s">
        <v>71</v>
      </c>
      <c r="C10" s="16">
        <v>9044</v>
      </c>
      <c r="D10" s="16">
        <v>13073</v>
      </c>
      <c r="E10" s="16">
        <v>1049</v>
      </c>
      <c r="F10" s="16">
        <v>3003</v>
      </c>
      <c r="G10" s="16">
        <v>4123</v>
      </c>
      <c r="H10" s="16">
        <v>2523</v>
      </c>
      <c r="I10" s="16">
        <v>2375</v>
      </c>
    </row>
    <row r="11" spans="1:9" ht="12.75">
      <c r="A11" s="16" t="s">
        <v>30</v>
      </c>
      <c r="B11" s="16" t="s">
        <v>45</v>
      </c>
      <c r="C11" s="16">
        <v>193098</v>
      </c>
      <c r="D11" s="16">
        <v>295011</v>
      </c>
      <c r="E11" s="16">
        <v>26763</v>
      </c>
      <c r="F11" s="16">
        <v>84102</v>
      </c>
      <c r="G11" s="16">
        <v>93550</v>
      </c>
      <c r="H11" s="16">
        <v>46144</v>
      </c>
      <c r="I11" s="16">
        <v>44452</v>
      </c>
    </row>
    <row r="12" spans="1:9" ht="12.75">
      <c r="A12" s="16" t="s">
        <v>77</v>
      </c>
      <c r="B12" s="16" t="s">
        <v>16</v>
      </c>
      <c r="C12" s="16">
        <v>13305</v>
      </c>
      <c r="D12" s="16">
        <v>18620</v>
      </c>
      <c r="E12" s="16">
        <v>1685</v>
      </c>
      <c r="F12" s="16">
        <v>4492</v>
      </c>
      <c r="G12" s="16">
        <v>5539</v>
      </c>
      <c r="H12" s="16">
        <v>3444</v>
      </c>
      <c r="I12" s="16">
        <v>3460</v>
      </c>
    </row>
    <row r="13" spans="1:9" ht="12.75">
      <c r="A13" s="16" t="s">
        <v>64</v>
      </c>
      <c r="B13" s="16" t="s">
        <v>12</v>
      </c>
      <c r="C13" s="16">
        <v>7662</v>
      </c>
      <c r="D13" s="16">
        <v>11946</v>
      </c>
      <c r="E13" s="16">
        <v>1133</v>
      </c>
      <c r="F13" s="16">
        <v>2966</v>
      </c>
      <c r="G13" s="16">
        <v>3422</v>
      </c>
      <c r="H13" s="16">
        <v>2398</v>
      </c>
      <c r="I13" s="16">
        <v>2027</v>
      </c>
    </row>
    <row r="14" spans="1:9" ht="12.75">
      <c r="A14" s="16" t="s">
        <v>38</v>
      </c>
      <c r="B14" s="16" t="s">
        <v>3</v>
      </c>
      <c r="C14" s="16">
        <v>6767</v>
      </c>
      <c r="D14" s="16">
        <v>9858</v>
      </c>
      <c r="E14" s="16">
        <v>949</v>
      </c>
      <c r="F14" s="16">
        <v>2381</v>
      </c>
      <c r="G14" s="16">
        <v>3045</v>
      </c>
      <c r="H14" s="16">
        <v>1780</v>
      </c>
      <c r="I14" s="16">
        <v>1703</v>
      </c>
    </row>
    <row r="15" spans="1:9" ht="12.75">
      <c r="A15" s="16" t="s">
        <v>51</v>
      </c>
      <c r="B15" s="16" t="s">
        <v>43</v>
      </c>
      <c r="C15" s="16">
        <v>44641</v>
      </c>
      <c r="D15" s="16">
        <v>66447</v>
      </c>
      <c r="E15" s="16">
        <v>7178</v>
      </c>
      <c r="F15" s="16">
        <v>20193</v>
      </c>
      <c r="G15" s="16">
        <v>19849</v>
      </c>
      <c r="H15" s="16">
        <v>10545</v>
      </c>
      <c r="I15" s="16">
        <v>8682</v>
      </c>
    </row>
    <row r="16" spans="1:9" ht="12.75">
      <c r="A16" s="16" t="s">
        <v>23</v>
      </c>
      <c r="B16" s="16" t="s">
        <v>40</v>
      </c>
      <c r="C16" s="16">
        <v>33313</v>
      </c>
      <c r="D16" s="16">
        <v>50712</v>
      </c>
      <c r="E16" s="16">
        <v>5099</v>
      </c>
      <c r="F16" s="16">
        <v>13730</v>
      </c>
      <c r="G16" s="16">
        <v>15107</v>
      </c>
      <c r="H16" s="16">
        <v>8763</v>
      </c>
      <c r="I16" s="16">
        <v>8013</v>
      </c>
    </row>
    <row r="17" spans="1:9" ht="12.75">
      <c r="A17" s="16" t="s">
        <v>53</v>
      </c>
      <c r="B17" s="16" t="s">
        <v>4</v>
      </c>
      <c r="C17" s="16">
        <v>4994</v>
      </c>
      <c r="D17" s="16">
        <v>8612</v>
      </c>
      <c r="E17" s="16">
        <v>526</v>
      </c>
      <c r="F17" s="16">
        <v>1845</v>
      </c>
      <c r="G17" s="16">
        <v>2585</v>
      </c>
      <c r="H17" s="16">
        <v>1665</v>
      </c>
      <c r="I17" s="16">
        <v>1991</v>
      </c>
    </row>
    <row r="18" spans="1:9" ht="12.75">
      <c r="A18" s="16" t="s">
        <v>8</v>
      </c>
      <c r="B18" s="16" t="s">
        <v>36</v>
      </c>
      <c r="C18" s="16">
        <v>11579</v>
      </c>
      <c r="D18" s="16">
        <v>17775</v>
      </c>
      <c r="E18" s="16">
        <v>1752</v>
      </c>
      <c r="F18" s="16">
        <v>4659</v>
      </c>
      <c r="G18" s="16">
        <v>5106</v>
      </c>
      <c r="H18" s="16">
        <v>3110</v>
      </c>
      <c r="I18" s="16">
        <v>3148</v>
      </c>
    </row>
    <row r="19" spans="1:9" ht="12.75">
      <c r="A19" s="16" t="s">
        <v>69</v>
      </c>
      <c r="B19" s="16" t="s">
        <v>42</v>
      </c>
      <c r="C19" s="16">
        <v>21889</v>
      </c>
      <c r="D19" s="16">
        <v>31590</v>
      </c>
      <c r="E19" s="16">
        <v>3606</v>
      </c>
      <c r="F19" s="16">
        <v>8872</v>
      </c>
      <c r="G19" s="16">
        <v>9182</v>
      </c>
      <c r="H19" s="16">
        <v>5288</v>
      </c>
      <c r="I19" s="16">
        <v>4642</v>
      </c>
    </row>
    <row r="20" spans="1:9" ht="12.75">
      <c r="A20" s="16" t="s">
        <v>6</v>
      </c>
      <c r="B20" s="16" t="s">
        <v>57</v>
      </c>
      <c r="C20" s="16">
        <v>16383</v>
      </c>
      <c r="D20" s="16">
        <v>23471</v>
      </c>
      <c r="E20" s="16">
        <v>2534</v>
      </c>
      <c r="F20" s="16">
        <v>6354</v>
      </c>
      <c r="G20" s="16">
        <v>7312</v>
      </c>
      <c r="H20" s="16">
        <v>3800</v>
      </c>
      <c r="I20" s="16">
        <v>3471</v>
      </c>
    </row>
    <row r="21" spans="1:9" ht="12.75">
      <c r="A21" s="16" t="s">
        <v>10</v>
      </c>
      <c r="B21" s="16" t="s">
        <v>65</v>
      </c>
      <c r="C21" s="16">
        <v>7460</v>
      </c>
      <c r="D21" s="16">
        <v>10235</v>
      </c>
      <c r="E21" s="16">
        <v>1361</v>
      </c>
      <c r="F21" s="16">
        <v>2681</v>
      </c>
      <c r="G21" s="16">
        <v>2942</v>
      </c>
      <c r="H21" s="16">
        <v>1726</v>
      </c>
      <c r="I21" s="16">
        <v>1525</v>
      </c>
    </row>
    <row r="22" spans="1:9" ht="12.75">
      <c r="A22" s="16" t="s">
        <v>61</v>
      </c>
      <c r="B22" s="16" t="s">
        <v>25</v>
      </c>
      <c r="C22" s="16">
        <v>8616</v>
      </c>
      <c r="D22" s="16">
        <v>12039</v>
      </c>
      <c r="E22" s="16">
        <v>1420</v>
      </c>
      <c r="F22" s="16">
        <v>3194</v>
      </c>
      <c r="G22" s="16">
        <v>3517</v>
      </c>
      <c r="H22" s="16">
        <v>2133</v>
      </c>
      <c r="I22" s="16">
        <v>1775</v>
      </c>
    </row>
    <row r="23" spans="1:9" ht="12.75">
      <c r="A23" s="16" t="s">
        <v>27</v>
      </c>
      <c r="B23" s="16" t="s">
        <v>41</v>
      </c>
      <c r="C23" s="16">
        <v>9437</v>
      </c>
      <c r="D23" s="16">
        <v>16415</v>
      </c>
      <c r="E23" s="16">
        <v>960</v>
      </c>
      <c r="F23" s="16">
        <v>3747</v>
      </c>
      <c r="G23" s="16">
        <v>5337</v>
      </c>
      <c r="H23" s="16">
        <v>3177</v>
      </c>
      <c r="I23" s="16">
        <v>3194</v>
      </c>
    </row>
    <row r="24" spans="1:9" ht="12.75">
      <c r="A24" s="16" t="s">
        <v>46</v>
      </c>
      <c r="B24" s="16" t="s">
        <v>56</v>
      </c>
      <c r="C24" s="16">
        <v>14164</v>
      </c>
      <c r="D24" s="16">
        <v>20796</v>
      </c>
      <c r="E24" s="16">
        <v>2137</v>
      </c>
      <c r="F24" s="16">
        <v>5062</v>
      </c>
      <c r="G24" s="16">
        <v>6582</v>
      </c>
      <c r="H24" s="16">
        <v>3845</v>
      </c>
      <c r="I24" s="16">
        <v>3170</v>
      </c>
    </row>
    <row r="25" spans="1:9" ht="12.75">
      <c r="A25" s="16" t="s">
        <v>5</v>
      </c>
      <c r="B25" s="16" t="s">
        <v>33</v>
      </c>
      <c r="C25" s="16">
        <v>5700</v>
      </c>
      <c r="D25" s="16">
        <v>8425</v>
      </c>
      <c r="E25" s="16">
        <v>903</v>
      </c>
      <c r="F25" s="16">
        <v>1959</v>
      </c>
      <c r="G25" s="16">
        <v>2543</v>
      </c>
      <c r="H25" s="16">
        <v>1530</v>
      </c>
      <c r="I25" s="16">
        <v>1490</v>
      </c>
    </row>
    <row r="26" spans="1:9" ht="12.75">
      <c r="A26" s="16" t="s">
        <v>83</v>
      </c>
      <c r="B26" s="16" t="s">
        <v>44</v>
      </c>
      <c r="C26" s="16">
        <v>25043</v>
      </c>
      <c r="D26" s="16">
        <v>38311</v>
      </c>
      <c r="E26" s="16">
        <v>4278</v>
      </c>
      <c r="F26" s="16">
        <v>11208</v>
      </c>
      <c r="G26" s="16">
        <v>11708</v>
      </c>
      <c r="H26" s="16">
        <v>5610</v>
      </c>
      <c r="I26" s="16">
        <v>5507</v>
      </c>
    </row>
    <row r="27" spans="1:9" ht="12.75">
      <c r="A27" s="16" t="s">
        <v>67</v>
      </c>
      <c r="B27" s="16" t="s">
        <v>50</v>
      </c>
      <c r="C27" s="16">
        <v>33433</v>
      </c>
      <c r="D27" s="16">
        <v>50327</v>
      </c>
      <c r="E27" s="16">
        <v>5645</v>
      </c>
      <c r="F27" s="16">
        <v>15624</v>
      </c>
      <c r="G27" s="16">
        <v>16110</v>
      </c>
      <c r="H27" s="16">
        <v>6975</v>
      </c>
      <c r="I27" s="16">
        <v>5973</v>
      </c>
    </row>
    <row r="28" spans="1:9" ht="12.75">
      <c r="A28" s="16" t="s">
        <v>26</v>
      </c>
      <c r="B28" s="16" t="s">
        <v>34</v>
      </c>
      <c r="C28" s="16">
        <v>15652</v>
      </c>
      <c r="D28" s="16">
        <v>23626</v>
      </c>
      <c r="E28" s="16">
        <v>2474</v>
      </c>
      <c r="F28" s="16">
        <v>6144</v>
      </c>
      <c r="G28" s="16">
        <v>7106</v>
      </c>
      <c r="H28" s="16">
        <v>4482</v>
      </c>
      <c r="I28" s="16">
        <v>3420</v>
      </c>
    </row>
    <row r="29" spans="1:9" ht="12.75">
      <c r="A29" s="16" t="s">
        <v>20</v>
      </c>
      <c r="B29" s="16" t="s">
        <v>15</v>
      </c>
      <c r="C29" s="16">
        <v>5606</v>
      </c>
      <c r="D29" s="16">
        <v>7896</v>
      </c>
      <c r="E29" s="16">
        <v>837</v>
      </c>
      <c r="F29" s="16">
        <v>1937</v>
      </c>
      <c r="G29" s="16">
        <v>2271</v>
      </c>
      <c r="H29" s="16">
        <v>1500</v>
      </c>
      <c r="I29" s="16">
        <v>1351</v>
      </c>
    </row>
    <row r="30" spans="1:9" ht="12.75">
      <c r="A30" s="16" t="s">
        <v>82</v>
      </c>
      <c r="B30" s="16" t="s">
        <v>54</v>
      </c>
      <c r="C30" s="16">
        <v>17836</v>
      </c>
      <c r="D30" s="16">
        <v>28177</v>
      </c>
      <c r="E30" s="16">
        <v>2378</v>
      </c>
      <c r="F30" s="16">
        <v>7031</v>
      </c>
      <c r="G30" s="16">
        <v>8887</v>
      </c>
      <c r="H30" s="16">
        <v>5345</v>
      </c>
      <c r="I30" s="16">
        <v>4536</v>
      </c>
    </row>
    <row r="31" spans="1:9" ht="12.75">
      <c r="A31" s="16" t="s">
        <v>32</v>
      </c>
      <c r="B31" s="16" t="s">
        <v>52</v>
      </c>
      <c r="C31" s="16">
        <v>12005</v>
      </c>
      <c r="D31" s="16">
        <v>17782</v>
      </c>
      <c r="E31" s="16">
        <v>1640</v>
      </c>
      <c r="F31" s="16">
        <v>4289</v>
      </c>
      <c r="G31" s="16">
        <v>5439</v>
      </c>
      <c r="H31" s="16">
        <v>3310</v>
      </c>
      <c r="I31" s="16">
        <v>3104</v>
      </c>
    </row>
    <row r="32" spans="1:9" ht="12.75">
      <c r="A32" s="16" t="s">
        <v>0</v>
      </c>
      <c r="B32" s="16" t="s">
        <v>55</v>
      </c>
      <c r="C32" s="16">
        <v>9687</v>
      </c>
      <c r="D32" s="16">
        <v>13886</v>
      </c>
      <c r="E32" s="16">
        <v>1523</v>
      </c>
      <c r="F32" s="16">
        <v>3626</v>
      </c>
      <c r="G32" s="16">
        <v>3752</v>
      </c>
      <c r="H32" s="16">
        <v>2649</v>
      </c>
      <c r="I32" s="16">
        <v>2336</v>
      </c>
    </row>
    <row r="33" spans="1:9" ht="12.75">
      <c r="A33" s="16" t="s">
        <v>72</v>
      </c>
      <c r="B33" s="16" t="s">
        <v>28</v>
      </c>
      <c r="C33" s="16">
        <v>24860</v>
      </c>
      <c r="D33" s="16">
        <v>38394</v>
      </c>
      <c r="E33" s="16">
        <v>3318</v>
      </c>
      <c r="F33" s="16">
        <v>9423</v>
      </c>
      <c r="G33" s="16">
        <v>12427</v>
      </c>
      <c r="H33" s="16">
        <v>6904</v>
      </c>
      <c r="I33" s="16">
        <v>6322</v>
      </c>
    </row>
    <row r="34" spans="1:9" ht="12.75">
      <c r="A34" s="16" t="s">
        <v>49</v>
      </c>
      <c r="B34" s="16" t="s">
        <v>79</v>
      </c>
      <c r="C34" s="16">
        <v>10569</v>
      </c>
      <c r="D34" s="16">
        <v>16212</v>
      </c>
      <c r="E34" s="16">
        <v>1650</v>
      </c>
      <c r="F34" s="16">
        <v>4055</v>
      </c>
      <c r="G34" s="16">
        <v>4843</v>
      </c>
      <c r="H34" s="16">
        <v>3113</v>
      </c>
      <c r="I34" s="16">
        <v>2551</v>
      </c>
    </row>
    <row r="35" spans="1:9" ht="12.75">
      <c r="A35" s="16" t="s">
        <v>76</v>
      </c>
      <c r="B35" s="16" t="s">
        <v>84</v>
      </c>
      <c r="C35" s="16">
        <v>6308</v>
      </c>
      <c r="D35" s="16">
        <v>9617</v>
      </c>
      <c r="E35" s="16">
        <v>1079</v>
      </c>
      <c r="F35" s="16">
        <v>2431</v>
      </c>
      <c r="G35" s="16">
        <v>2960</v>
      </c>
      <c r="H35" s="16">
        <v>1773</v>
      </c>
      <c r="I35" s="16">
        <v>1374</v>
      </c>
    </row>
    <row r="36" spans="1:9" ht="12.75">
      <c r="A36" s="16" t="s">
        <v>9</v>
      </c>
      <c r="B36" s="16" t="s">
        <v>35</v>
      </c>
      <c r="C36" s="16">
        <v>14716</v>
      </c>
      <c r="D36" s="16">
        <v>22311</v>
      </c>
      <c r="E36" s="16">
        <v>1992</v>
      </c>
      <c r="F36" s="16">
        <v>6199</v>
      </c>
      <c r="G36" s="16">
        <v>6670</v>
      </c>
      <c r="H36" s="16">
        <v>3960</v>
      </c>
      <c r="I36" s="16">
        <v>3490</v>
      </c>
    </row>
    <row r="37" spans="1:9" ht="12.75">
      <c r="A37" s="16" t="s">
        <v>73</v>
      </c>
      <c r="B37" s="16" t="s">
        <v>78</v>
      </c>
      <c r="C37" s="16">
        <v>15592</v>
      </c>
      <c r="D37" s="16">
        <v>23877</v>
      </c>
      <c r="E37" s="16">
        <v>2534</v>
      </c>
      <c r="F37" s="16">
        <v>6248</v>
      </c>
      <c r="G37" s="16">
        <v>7236</v>
      </c>
      <c r="H37" s="16">
        <v>4143</v>
      </c>
      <c r="I37" s="16">
        <v>3716</v>
      </c>
    </row>
    <row r="38" spans="1:9" ht="12.75">
      <c r="A38" s="16" t="s">
        <v>29</v>
      </c>
      <c r="B38" s="16" t="s">
        <v>75</v>
      </c>
      <c r="C38" s="16">
        <v>8540</v>
      </c>
      <c r="D38" s="16">
        <v>12640</v>
      </c>
      <c r="E38" s="16">
        <v>1239</v>
      </c>
      <c r="F38" s="16">
        <v>3089</v>
      </c>
      <c r="G38" s="16">
        <v>3699</v>
      </c>
      <c r="H38" s="16">
        <v>2136</v>
      </c>
      <c r="I38" s="16">
        <v>2477</v>
      </c>
    </row>
    <row r="39" spans="1:9" ht="12.75">
      <c r="A39" s="16" t="s">
        <v>68</v>
      </c>
      <c r="B39" s="16" t="s">
        <v>14</v>
      </c>
      <c r="C39" s="16">
        <v>37729</v>
      </c>
      <c r="D39" s="16">
        <v>57770</v>
      </c>
      <c r="E39" s="16">
        <v>5164</v>
      </c>
      <c r="F39" s="16">
        <v>16068</v>
      </c>
      <c r="G39" s="16">
        <v>17375</v>
      </c>
      <c r="H39" s="16">
        <v>10289</v>
      </c>
      <c r="I39" s="16">
        <v>8874</v>
      </c>
    </row>
    <row r="40" spans="1:9" ht="12.75">
      <c r="A40" s="16" t="s">
        <v>19</v>
      </c>
      <c r="B40" s="16" t="s">
        <v>81</v>
      </c>
      <c r="C40" s="16">
        <v>6442</v>
      </c>
      <c r="D40" s="16">
        <v>9692</v>
      </c>
      <c r="E40" s="16">
        <v>937</v>
      </c>
      <c r="F40" s="16">
        <v>2188</v>
      </c>
      <c r="G40" s="16">
        <v>2710</v>
      </c>
      <c r="H40" s="16">
        <v>2003</v>
      </c>
      <c r="I40" s="16">
        <v>1854</v>
      </c>
    </row>
    <row r="41" spans="1:9" ht="12.75">
      <c r="A41" s="16" t="s">
        <v>48</v>
      </c>
      <c r="B41" s="16" t="s">
        <v>17</v>
      </c>
      <c r="C41" s="16">
        <v>6601</v>
      </c>
      <c r="D41" s="16">
        <v>9445</v>
      </c>
      <c r="E41" s="16">
        <v>944</v>
      </c>
      <c r="F41" s="16">
        <v>2338</v>
      </c>
      <c r="G41" s="16">
        <v>2862</v>
      </c>
      <c r="H41" s="16">
        <v>1867</v>
      </c>
      <c r="I41" s="16">
        <v>1434</v>
      </c>
    </row>
    <row r="42" spans="1:9" ht="12.75">
      <c r="A42" s="16" t="s">
        <v>59</v>
      </c>
      <c r="B42" s="16" t="s">
        <v>80</v>
      </c>
      <c r="C42" s="16">
        <v>9901</v>
      </c>
      <c r="D42" s="16">
        <v>15237</v>
      </c>
      <c r="E42" s="16">
        <v>1431</v>
      </c>
      <c r="F42" s="16">
        <v>3840</v>
      </c>
      <c r="G42" s="16">
        <v>4443</v>
      </c>
      <c r="H42" s="16">
        <v>2904</v>
      </c>
      <c r="I42" s="16">
        <v>2619</v>
      </c>
    </row>
    <row r="43" spans="1:9" ht="12.75">
      <c r="A43" s="16" t="s">
        <v>63</v>
      </c>
      <c r="B43" s="16" t="s">
        <v>31</v>
      </c>
      <c r="C43" s="16">
        <v>8487</v>
      </c>
      <c r="D43" s="16">
        <v>12019</v>
      </c>
      <c r="E43" s="16">
        <v>1129</v>
      </c>
      <c r="F43" s="16">
        <v>3019</v>
      </c>
      <c r="G43" s="16">
        <v>3631</v>
      </c>
      <c r="H43" s="16">
        <v>2240</v>
      </c>
      <c r="I43" s="16">
        <v>2000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2017-03-03T08:56:06Z</dcterms:modified>
  <cp:category/>
  <cp:version/>
  <cp:contentType/>
  <cp:contentStatus/>
</cp:coreProperties>
</file>