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<sst xmlns="http://schemas.openxmlformats.org/spreadsheetml/2006/main" count="201" uniqueCount="108">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</sst>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12557</v>
      </c>
      <c r="D8" s="5">
        <f>E8+G8+I8+K8+M8</f>
        <v>20293</v>
      </c>
      <c r="E8" s="10">
        <f>man!E2</f>
        <v>1814</v>
      </c>
      <c r="F8" s="13">
        <f>E8/D8*100</f>
        <v>8.93904301976051</v>
      </c>
      <c r="G8" s="10">
        <f>man!F2</f>
        <v>5370</v>
      </c>
      <c r="H8" s="13">
        <f>G8/D8*100</f>
        <v>26.462326910757405</v>
      </c>
      <c r="I8" s="17">
        <f>man!G2</f>
        <v>5850</v>
      </c>
      <c r="J8" s="13">
        <f>I8/D8*100</f>
        <v>28.827674567584882</v>
      </c>
      <c r="K8" s="10">
        <f>man!H2</f>
        <v>3826</v>
      </c>
      <c r="L8" s="13">
        <f>K8/D8*100</f>
        <v>18.85379194796235</v>
      </c>
      <c r="M8" s="10">
        <f>man!I2</f>
        <v>3433</v>
      </c>
      <c r="N8" s="13">
        <f>M8/D8*100</f>
        <v>16.917163553934856</v>
      </c>
      <c r="Q8" s="19"/>
    </row>
    <row r="9" spans="1:17" ht="12.75">
      <c r="A9" s="1" t="s">
        <v>47</v>
      </c>
      <c r="B9" s="4" t="s">
        <v>11</v>
      </c>
      <c r="C9" s="18">
        <f>man!C3</f>
        <v>17846</v>
      </c>
      <c r="D9" s="5">
        <f aca="true" t="shared" si="0" ref="D9:D49">E9+G9+I9+K9+M9</f>
        <v>27373</v>
      </c>
      <c r="E9" s="10">
        <f>man!E3</f>
        <v>2463</v>
      </c>
      <c r="F9" s="13">
        <f aca="true" t="shared" si="1" ref="F9:F50">E9/D9*100</f>
        <v>8.997917656084462</v>
      </c>
      <c r="G9" s="10">
        <f>man!F3</f>
        <v>6796</v>
      </c>
      <c r="H9" s="13">
        <f aca="true" t="shared" si="2" ref="H9:H50">G9/D9*100</f>
        <v>24.827384649106783</v>
      </c>
      <c r="I9" s="17">
        <f>man!G3</f>
        <v>8174</v>
      </c>
      <c r="J9" s="13">
        <f aca="true" t="shared" si="3" ref="J9:J50">I9/D9*100</f>
        <v>29.861542395791474</v>
      </c>
      <c r="K9" s="10">
        <f>man!H3</f>
        <v>5129</v>
      </c>
      <c r="L9" s="13">
        <f aca="true" t="shared" si="4" ref="L9:L50">K9/D9*100</f>
        <v>18.737442004895335</v>
      </c>
      <c r="M9" s="10">
        <f>man!I3</f>
        <v>4811</v>
      </c>
      <c r="N9" s="13">
        <f aca="true" t="shared" si="5" ref="N9:N50">M9/D9*100</f>
        <v>17.575713294121943</v>
      </c>
      <c r="Q9" s="19"/>
    </row>
    <row r="10" spans="1:17" ht="12.75">
      <c r="A10" s="1" t="s">
        <v>58</v>
      </c>
      <c r="B10" s="4" t="s">
        <v>13</v>
      </c>
      <c r="C10" s="18">
        <f>man!C4</f>
        <v>24629</v>
      </c>
      <c r="D10" s="5">
        <f t="shared" si="0"/>
        <v>36491</v>
      </c>
      <c r="E10" s="10">
        <f>man!E4</f>
        <v>3603</v>
      </c>
      <c r="F10" s="13">
        <f t="shared" si="1"/>
        <v>9.873667479652518</v>
      </c>
      <c r="G10" s="10">
        <f>man!F4</f>
        <v>9314</v>
      </c>
      <c r="H10" s="13">
        <f t="shared" si="2"/>
        <v>25.524101833328768</v>
      </c>
      <c r="I10" s="17">
        <f>man!G4</f>
        <v>10501</v>
      </c>
      <c r="J10" s="13">
        <f t="shared" si="3"/>
        <v>28.776958702145734</v>
      </c>
      <c r="K10" s="10">
        <f>man!H4</f>
        <v>6986</v>
      </c>
      <c r="L10" s="13">
        <f t="shared" si="4"/>
        <v>19.14444657586802</v>
      </c>
      <c r="M10" s="10">
        <f>man!I4</f>
        <v>6087</v>
      </c>
      <c r="N10" s="13">
        <f t="shared" si="5"/>
        <v>16.68082540900496</v>
      </c>
      <c r="Q10" s="19"/>
    </row>
    <row r="11" spans="1:17" ht="12.75">
      <c r="A11" s="1" t="s">
        <v>2</v>
      </c>
      <c r="B11" s="4" t="s">
        <v>62</v>
      </c>
      <c r="C11" s="18">
        <f>man!C5</f>
        <v>17198</v>
      </c>
      <c r="D11" s="5">
        <f t="shared" si="0"/>
        <v>25913</v>
      </c>
      <c r="E11" s="10">
        <f>man!E5</f>
        <v>2432</v>
      </c>
      <c r="F11" s="13">
        <f t="shared" si="1"/>
        <v>9.385250646393702</v>
      </c>
      <c r="G11" s="10">
        <f>man!F5</f>
        <v>6468</v>
      </c>
      <c r="H11" s="13">
        <f t="shared" si="2"/>
        <v>24.960444564504304</v>
      </c>
      <c r="I11" s="17">
        <f>man!G5</f>
        <v>7418</v>
      </c>
      <c r="J11" s="13">
        <f t="shared" si="3"/>
        <v>28.62655809825184</v>
      </c>
      <c r="K11" s="10">
        <f>man!H5</f>
        <v>5312</v>
      </c>
      <c r="L11" s="13">
        <f t="shared" si="4"/>
        <v>20.499363253965193</v>
      </c>
      <c r="M11" s="10">
        <f>man!I5</f>
        <v>4283</v>
      </c>
      <c r="N11" s="13">
        <f t="shared" si="5"/>
        <v>16.528383436884962</v>
      </c>
      <c r="Q11" s="19"/>
    </row>
    <row r="12" spans="1:17" ht="12.75">
      <c r="A12" s="1" t="s">
        <v>1</v>
      </c>
      <c r="B12" s="4" t="s">
        <v>60</v>
      </c>
      <c r="C12" s="18">
        <f>man!C6</f>
        <v>29527</v>
      </c>
      <c r="D12" s="5">
        <f t="shared" si="0"/>
        <v>44560</v>
      </c>
      <c r="E12" s="10">
        <f>man!E6</f>
        <v>4219</v>
      </c>
      <c r="F12" s="13">
        <f t="shared" si="1"/>
        <v>9.468132854578098</v>
      </c>
      <c r="G12" s="10">
        <f>man!F6</f>
        <v>11462</v>
      </c>
      <c r="H12" s="13">
        <f t="shared" si="2"/>
        <v>25.72262118491921</v>
      </c>
      <c r="I12" s="17">
        <f>man!G6</f>
        <v>13708</v>
      </c>
      <c r="J12" s="13">
        <f t="shared" si="3"/>
        <v>30.763016157989227</v>
      </c>
      <c r="K12" s="10">
        <f>man!H6</f>
        <v>8334</v>
      </c>
      <c r="L12" s="13">
        <f t="shared" si="4"/>
        <v>18.702872531418315</v>
      </c>
      <c r="M12" s="10">
        <f>man!I6</f>
        <v>6837</v>
      </c>
      <c r="N12" s="13">
        <f t="shared" si="5"/>
        <v>15.343357271095154</v>
      </c>
      <c r="Q12" s="19"/>
    </row>
    <row r="13" spans="1:17" ht="12.75">
      <c r="A13" s="1" t="s">
        <v>21</v>
      </c>
      <c r="B13" s="4" t="s">
        <v>70</v>
      </c>
      <c r="C13" s="18">
        <f>man!C7</f>
        <v>9980</v>
      </c>
      <c r="D13" s="5">
        <f t="shared" si="0"/>
        <v>15396</v>
      </c>
      <c r="E13" s="10">
        <f>man!E7</f>
        <v>1765</v>
      </c>
      <c r="F13" s="13">
        <f t="shared" si="1"/>
        <v>11.464016627695505</v>
      </c>
      <c r="G13" s="10">
        <f>man!F7</f>
        <v>3972</v>
      </c>
      <c r="H13" s="13">
        <f t="shared" si="2"/>
        <v>25.798908807482462</v>
      </c>
      <c r="I13" s="17">
        <f>man!G7</f>
        <v>4275</v>
      </c>
      <c r="J13" s="13">
        <f t="shared" si="3"/>
        <v>27.766952455183162</v>
      </c>
      <c r="K13" s="10">
        <f>man!H7</f>
        <v>2824</v>
      </c>
      <c r="L13" s="13">
        <f t="shared" si="4"/>
        <v>18.34242660431281</v>
      </c>
      <c r="M13" s="10">
        <f>man!I7</f>
        <v>2560</v>
      </c>
      <c r="N13" s="13">
        <f t="shared" si="5"/>
        <v>16.62769550532606</v>
      </c>
      <c r="Q13" s="19"/>
    </row>
    <row r="14" spans="1:17" ht="12.75">
      <c r="A14" s="1" t="s">
        <v>18</v>
      </c>
      <c r="B14" s="4" t="s">
        <v>37</v>
      </c>
      <c r="C14" s="18">
        <f>man!C8</f>
        <v>6923</v>
      </c>
      <c r="D14" s="5">
        <f t="shared" si="0"/>
        <v>10115</v>
      </c>
      <c r="E14" s="10">
        <f>man!E8</f>
        <v>924</v>
      </c>
      <c r="F14" s="13">
        <f t="shared" si="1"/>
        <v>9.134948096885813</v>
      </c>
      <c r="G14" s="10">
        <f>man!F8</f>
        <v>2470</v>
      </c>
      <c r="H14" s="13">
        <f t="shared" si="2"/>
        <v>24.419179436480473</v>
      </c>
      <c r="I14" s="17">
        <f>man!G8</f>
        <v>3026</v>
      </c>
      <c r="J14" s="13">
        <f t="shared" si="3"/>
        <v>29.915966386554622</v>
      </c>
      <c r="K14" s="10">
        <f>man!H8</f>
        <v>1935</v>
      </c>
      <c r="L14" s="13">
        <f t="shared" si="4"/>
        <v>19.130004943153732</v>
      </c>
      <c r="M14" s="10">
        <f>man!I8</f>
        <v>1760</v>
      </c>
      <c r="N14" s="13">
        <f t="shared" si="5"/>
        <v>17.399901136925358</v>
      </c>
      <c r="Q14" s="19"/>
    </row>
    <row r="15" spans="1:17" ht="12.75">
      <c r="A15" s="1" t="s">
        <v>22</v>
      </c>
      <c r="B15" s="4" t="s">
        <v>74</v>
      </c>
      <c r="C15" s="18">
        <f>man!C9</f>
        <v>28618</v>
      </c>
      <c r="D15" s="5">
        <f t="shared" si="0"/>
        <v>41975</v>
      </c>
      <c r="E15" s="10">
        <f>man!E9</f>
        <v>3344</v>
      </c>
      <c r="F15" s="13">
        <f t="shared" si="1"/>
        <v>7.966646813579511</v>
      </c>
      <c r="G15" s="10">
        <f>man!F9</f>
        <v>11261</v>
      </c>
      <c r="H15" s="13">
        <f t="shared" si="2"/>
        <v>26.827873734365692</v>
      </c>
      <c r="I15" s="17">
        <f>man!G9</f>
        <v>12736</v>
      </c>
      <c r="J15" s="13">
        <f t="shared" si="3"/>
        <v>30.341870160810007</v>
      </c>
      <c r="K15" s="10">
        <f>man!H9</f>
        <v>7364</v>
      </c>
      <c r="L15" s="13">
        <f t="shared" si="4"/>
        <v>17.543776057176892</v>
      </c>
      <c r="M15" s="10">
        <f>man!I9</f>
        <v>7270</v>
      </c>
      <c r="N15" s="13">
        <f t="shared" si="5"/>
        <v>17.319833234067897</v>
      </c>
      <c r="Q15" s="19"/>
    </row>
    <row r="16" spans="1:17" ht="12.75">
      <c r="A16" s="1" t="s">
        <v>24</v>
      </c>
      <c r="B16" s="4" t="s">
        <v>71</v>
      </c>
      <c r="C16" s="18">
        <f>man!C10</f>
        <v>9369</v>
      </c>
      <c r="D16" s="5">
        <f t="shared" si="0"/>
        <v>13457</v>
      </c>
      <c r="E16" s="10">
        <f>man!E10</f>
        <v>1063</v>
      </c>
      <c r="F16" s="13">
        <f t="shared" si="1"/>
        <v>7.899234599093409</v>
      </c>
      <c r="G16" s="10">
        <f>man!F10</f>
        <v>3029</v>
      </c>
      <c r="H16" s="13">
        <f t="shared" si="2"/>
        <v>22.508731515196555</v>
      </c>
      <c r="I16" s="17">
        <f>man!G10</f>
        <v>3999</v>
      </c>
      <c r="J16" s="13">
        <f t="shared" si="3"/>
        <v>29.716875975328826</v>
      </c>
      <c r="K16" s="10">
        <f>man!H10</f>
        <v>2884</v>
      </c>
      <c r="L16" s="13">
        <f t="shared" si="4"/>
        <v>21.43122538455822</v>
      </c>
      <c r="M16" s="10">
        <f>man!I10</f>
        <v>2482</v>
      </c>
      <c r="N16" s="13">
        <f t="shared" si="5"/>
        <v>18.443932525822994</v>
      </c>
      <c r="Q16" s="19"/>
    </row>
    <row r="17" spans="1:17" ht="12.75">
      <c r="A17" s="1" t="s">
        <v>30</v>
      </c>
      <c r="B17" s="4" t="s">
        <v>45</v>
      </c>
      <c r="C17" s="18">
        <f>man!C11</f>
        <v>204492</v>
      </c>
      <c r="D17" s="5">
        <f t="shared" si="0"/>
        <v>308907</v>
      </c>
      <c r="E17" s="10">
        <f>man!E11</f>
        <v>26733</v>
      </c>
      <c r="F17" s="13">
        <f t="shared" si="1"/>
        <v>8.654060930959803</v>
      </c>
      <c r="G17" s="10">
        <f>man!F11</f>
        <v>86723</v>
      </c>
      <c r="H17" s="13">
        <f t="shared" si="2"/>
        <v>28.074145292919876</v>
      </c>
      <c r="I17" s="17">
        <f>man!G11</f>
        <v>94643</v>
      </c>
      <c r="J17" s="13">
        <f t="shared" si="3"/>
        <v>30.638023741773413</v>
      </c>
      <c r="K17" s="10">
        <f>man!H11</f>
        <v>53025</v>
      </c>
      <c r="L17" s="13">
        <f t="shared" si="4"/>
        <v>17.16536044829026</v>
      </c>
      <c r="M17" s="10">
        <f>man!I11</f>
        <v>47783</v>
      </c>
      <c r="N17" s="13">
        <f t="shared" si="5"/>
        <v>15.468409586056644</v>
      </c>
      <c r="Q17" s="19"/>
    </row>
    <row r="18" spans="1:17" ht="12.75">
      <c r="A18" s="1" t="s">
        <v>77</v>
      </c>
      <c r="B18" s="4" t="s">
        <v>16</v>
      </c>
      <c r="C18" s="18">
        <f>man!C12</f>
        <v>14124</v>
      </c>
      <c r="D18" s="5">
        <f t="shared" si="0"/>
        <v>19626</v>
      </c>
      <c r="E18" s="10">
        <f>man!E12</f>
        <v>1720</v>
      </c>
      <c r="F18" s="13">
        <f t="shared" si="1"/>
        <v>8.763884642820747</v>
      </c>
      <c r="G18" s="10">
        <f>man!F12</f>
        <v>4788</v>
      </c>
      <c r="H18" s="13">
        <f t="shared" si="2"/>
        <v>24.396209110363802</v>
      </c>
      <c r="I18" s="17">
        <f>man!G12</f>
        <v>5560</v>
      </c>
      <c r="J18" s="13">
        <f t="shared" si="3"/>
        <v>28.329766636094977</v>
      </c>
      <c r="K18" s="10">
        <f>man!H12</f>
        <v>3807</v>
      </c>
      <c r="L18" s="13">
        <f t="shared" si="4"/>
        <v>19.39773769489453</v>
      </c>
      <c r="M18" s="10">
        <f>man!I12</f>
        <v>3751</v>
      </c>
      <c r="N18" s="13">
        <f t="shared" si="5"/>
        <v>19.112401915825945</v>
      </c>
      <c r="Q18" s="19"/>
    </row>
    <row r="19" spans="1:17" ht="12.75">
      <c r="A19" s="1" t="s">
        <v>64</v>
      </c>
      <c r="B19" s="4" t="s">
        <v>12</v>
      </c>
      <c r="C19" s="18">
        <f>man!C13</f>
        <v>8055</v>
      </c>
      <c r="D19" s="5">
        <f t="shared" si="0"/>
        <v>12367</v>
      </c>
      <c r="E19" s="10">
        <f>man!E13</f>
        <v>1111</v>
      </c>
      <c r="F19" s="13">
        <f t="shared" si="1"/>
        <v>8.983585348103825</v>
      </c>
      <c r="G19" s="10">
        <f>man!F13</f>
        <v>3167</v>
      </c>
      <c r="H19" s="13">
        <f t="shared" si="2"/>
        <v>25.608474165116846</v>
      </c>
      <c r="I19" s="17">
        <f>man!G13</f>
        <v>3375</v>
      </c>
      <c r="J19" s="13">
        <f t="shared" si="3"/>
        <v>27.29036953181855</v>
      </c>
      <c r="K19" s="10">
        <f>man!H13</f>
        <v>2536</v>
      </c>
      <c r="L19" s="13">
        <f t="shared" si="4"/>
        <v>20.50618581709388</v>
      </c>
      <c r="M19" s="10">
        <f>man!I13</f>
        <v>2178</v>
      </c>
      <c r="N19" s="13">
        <f t="shared" si="5"/>
        <v>17.611385137866904</v>
      </c>
      <c r="Q19" s="19"/>
    </row>
    <row r="20" spans="1:17" ht="12.75">
      <c r="A20" s="1" t="s">
        <v>38</v>
      </c>
      <c r="B20" s="4" t="s">
        <v>3</v>
      </c>
      <c r="C20" s="18">
        <f>man!C14</f>
        <v>7132</v>
      </c>
      <c r="D20" s="5">
        <f t="shared" si="0"/>
        <v>10267</v>
      </c>
      <c r="E20" s="10">
        <f>man!E14</f>
        <v>968</v>
      </c>
      <c r="F20" s="13">
        <f t="shared" si="1"/>
        <v>9.428265316061166</v>
      </c>
      <c r="G20" s="10">
        <f>man!F14</f>
        <v>2505</v>
      </c>
      <c r="H20" s="13">
        <f t="shared" si="2"/>
        <v>24.398558488360766</v>
      </c>
      <c r="I20" s="17">
        <f>man!G14</f>
        <v>2975</v>
      </c>
      <c r="J20" s="13">
        <f t="shared" si="3"/>
        <v>28.976331937274765</v>
      </c>
      <c r="K20" s="10">
        <f>man!H14</f>
        <v>2000</v>
      </c>
      <c r="L20" s="13">
        <f t="shared" si="4"/>
        <v>19.479887016655304</v>
      </c>
      <c r="M20" s="10">
        <f>man!I14</f>
        <v>1819</v>
      </c>
      <c r="N20" s="13">
        <f t="shared" si="5"/>
        <v>17.716957241648</v>
      </c>
      <c r="Q20" s="19"/>
    </row>
    <row r="21" spans="1:17" ht="12.75">
      <c r="A21" s="1" t="s">
        <v>51</v>
      </c>
      <c r="B21" s="4" t="s">
        <v>43</v>
      </c>
      <c r="C21" s="18">
        <f>man!C15</f>
        <v>49592</v>
      </c>
      <c r="D21" s="5">
        <f t="shared" si="0"/>
        <v>72707</v>
      </c>
      <c r="E21" s="10">
        <f>man!E15</f>
        <v>8032</v>
      </c>
      <c r="F21" s="13">
        <f t="shared" si="1"/>
        <v>11.047079373375327</v>
      </c>
      <c r="G21" s="10">
        <f>man!F15</f>
        <v>22176</v>
      </c>
      <c r="H21" s="13">
        <f t="shared" si="2"/>
        <v>30.500502014936664</v>
      </c>
      <c r="I21" s="17">
        <f>man!G15</f>
        <v>20948</v>
      </c>
      <c r="J21" s="13">
        <f t="shared" si="3"/>
        <v>28.811531214325992</v>
      </c>
      <c r="K21" s="10">
        <f>man!H15</f>
        <v>11969</v>
      </c>
      <c r="L21" s="13">
        <f t="shared" si="4"/>
        <v>16.461963772401557</v>
      </c>
      <c r="M21" s="10">
        <f>man!I15</f>
        <v>9582</v>
      </c>
      <c r="N21" s="13">
        <f t="shared" si="5"/>
        <v>13.17892362496046</v>
      </c>
      <c r="Q21" s="19"/>
    </row>
    <row r="22" spans="1:17" ht="12.75">
      <c r="A22" s="1" t="s">
        <v>23</v>
      </c>
      <c r="B22" s="4" t="s">
        <v>40</v>
      </c>
      <c r="C22" s="18">
        <f>man!C16</f>
        <v>35253</v>
      </c>
      <c r="D22" s="5">
        <f t="shared" si="0"/>
        <v>52987</v>
      </c>
      <c r="E22" s="10">
        <f>man!E16</f>
        <v>5101</v>
      </c>
      <c r="F22" s="13">
        <f t="shared" si="1"/>
        <v>9.626889614433729</v>
      </c>
      <c r="G22" s="10">
        <f>man!F16</f>
        <v>14425</v>
      </c>
      <c r="H22" s="13">
        <f t="shared" si="2"/>
        <v>27.223658633249663</v>
      </c>
      <c r="I22" s="17">
        <f>man!G16</f>
        <v>15091</v>
      </c>
      <c r="J22" s="13">
        <f t="shared" si="3"/>
        <v>28.480570706022235</v>
      </c>
      <c r="K22" s="10">
        <f>man!H16</f>
        <v>9660</v>
      </c>
      <c r="L22" s="13">
        <f t="shared" si="4"/>
        <v>18.23088682129579</v>
      </c>
      <c r="M22" s="10">
        <f>man!I16</f>
        <v>8710</v>
      </c>
      <c r="N22" s="13">
        <f t="shared" si="5"/>
        <v>16.437994224998583</v>
      </c>
      <c r="Q22" s="19"/>
    </row>
    <row r="23" spans="1:17" ht="12.75">
      <c r="A23" s="1" t="s">
        <v>53</v>
      </c>
      <c r="B23" s="4" t="s">
        <v>4</v>
      </c>
      <c r="C23" s="18">
        <f>man!C17</f>
        <v>5339</v>
      </c>
      <c r="D23" s="5">
        <f t="shared" si="0"/>
        <v>9038</v>
      </c>
      <c r="E23" s="10">
        <f>man!E17</f>
        <v>571</v>
      </c>
      <c r="F23" s="13">
        <f t="shared" si="1"/>
        <v>6.317769418012835</v>
      </c>
      <c r="G23" s="10">
        <f>man!F17</f>
        <v>1937</v>
      </c>
      <c r="H23" s="13">
        <f t="shared" si="2"/>
        <v>21.431732684222172</v>
      </c>
      <c r="I23" s="17">
        <f>man!G17</f>
        <v>2646</v>
      </c>
      <c r="J23" s="13">
        <f t="shared" si="3"/>
        <v>29.276388581544587</v>
      </c>
      <c r="K23" s="10">
        <f>man!H17</f>
        <v>1794</v>
      </c>
      <c r="L23" s="13">
        <f t="shared" si="4"/>
        <v>19.849524231024564</v>
      </c>
      <c r="M23" s="10">
        <f>man!I17</f>
        <v>2090</v>
      </c>
      <c r="N23" s="13">
        <f t="shared" si="5"/>
        <v>23.12458508519584</v>
      </c>
      <c r="Q23" s="19"/>
    </row>
    <row r="24" spans="1:17" ht="12.75">
      <c r="A24" s="1" t="s">
        <v>8</v>
      </c>
      <c r="B24" s="4" t="s">
        <v>36</v>
      </c>
      <c r="C24" s="18">
        <f>man!C18</f>
        <v>12429</v>
      </c>
      <c r="D24" s="5">
        <f t="shared" si="0"/>
        <v>18760</v>
      </c>
      <c r="E24" s="10">
        <f>man!E18</f>
        <v>1901</v>
      </c>
      <c r="F24" s="13">
        <f t="shared" si="1"/>
        <v>10.133262260127932</v>
      </c>
      <c r="G24" s="10">
        <f>man!F18</f>
        <v>4832</v>
      </c>
      <c r="H24" s="13">
        <f t="shared" si="2"/>
        <v>25.756929637526653</v>
      </c>
      <c r="I24" s="17">
        <f>man!G18</f>
        <v>5152</v>
      </c>
      <c r="J24" s="13">
        <f t="shared" si="3"/>
        <v>27.46268656716418</v>
      </c>
      <c r="K24" s="10">
        <f>man!H18</f>
        <v>3468</v>
      </c>
      <c r="L24" s="13">
        <f t="shared" si="4"/>
        <v>18.486140724946694</v>
      </c>
      <c r="M24" s="10">
        <f>man!I18</f>
        <v>3407</v>
      </c>
      <c r="N24" s="13">
        <f t="shared" si="5"/>
        <v>18.16098081023454</v>
      </c>
      <c r="Q24" s="19"/>
    </row>
    <row r="25" spans="1:17" ht="12.75">
      <c r="A25" s="1" t="s">
        <v>69</v>
      </c>
      <c r="B25" s="4" t="s">
        <v>42</v>
      </c>
      <c r="C25" s="18">
        <f>man!C19</f>
        <v>22785</v>
      </c>
      <c r="D25" s="5">
        <f t="shared" si="0"/>
        <v>32399</v>
      </c>
      <c r="E25" s="10">
        <f>man!E19</f>
        <v>3522</v>
      </c>
      <c r="F25" s="13">
        <f t="shared" si="1"/>
        <v>10.870705885984135</v>
      </c>
      <c r="G25" s="10">
        <f>man!F19</f>
        <v>8974</v>
      </c>
      <c r="H25" s="13">
        <f t="shared" si="2"/>
        <v>27.698385752646686</v>
      </c>
      <c r="I25" s="17">
        <f>man!G19</f>
        <v>9143</v>
      </c>
      <c r="J25" s="13">
        <f t="shared" si="3"/>
        <v>28.220006790333034</v>
      </c>
      <c r="K25" s="10">
        <f>man!H19</f>
        <v>5803</v>
      </c>
      <c r="L25" s="13">
        <f t="shared" si="4"/>
        <v>17.91104663724189</v>
      </c>
      <c r="M25" s="10">
        <f>man!I19</f>
        <v>4957</v>
      </c>
      <c r="N25" s="13">
        <f t="shared" si="5"/>
        <v>15.299854933794252</v>
      </c>
      <c r="Q25" s="19"/>
    </row>
    <row r="26" spans="1:17" ht="12.75">
      <c r="A26" s="1" t="s">
        <v>6</v>
      </c>
      <c r="B26" s="4" t="s">
        <v>57</v>
      </c>
      <c r="C26" s="18">
        <f>man!C20</f>
        <v>17401</v>
      </c>
      <c r="D26" s="5">
        <f t="shared" si="0"/>
        <v>24672</v>
      </c>
      <c r="E26" s="10">
        <f>man!E20</f>
        <v>2580</v>
      </c>
      <c r="F26" s="13">
        <f t="shared" si="1"/>
        <v>10.457198443579767</v>
      </c>
      <c r="G26" s="10">
        <f>man!F20</f>
        <v>6666</v>
      </c>
      <c r="H26" s="13">
        <f t="shared" si="2"/>
        <v>27.018482490272373</v>
      </c>
      <c r="I26" s="17">
        <f>man!G20</f>
        <v>7272</v>
      </c>
      <c r="J26" s="13">
        <f t="shared" si="3"/>
        <v>29.474708171206228</v>
      </c>
      <c r="K26" s="10">
        <f>man!H20</f>
        <v>4424</v>
      </c>
      <c r="L26" s="13">
        <f t="shared" si="4"/>
        <v>17.931258106355383</v>
      </c>
      <c r="M26" s="10">
        <f>man!I20</f>
        <v>3730</v>
      </c>
      <c r="N26" s="13">
        <f t="shared" si="5"/>
        <v>15.11835278858625</v>
      </c>
      <c r="Q26" s="19"/>
    </row>
    <row r="27" spans="1:17" ht="12.75">
      <c r="A27" s="1" t="s">
        <v>10</v>
      </c>
      <c r="B27" s="4" t="s">
        <v>65</v>
      </c>
      <c r="C27" s="18">
        <f>man!C21</f>
        <v>8049</v>
      </c>
      <c r="D27" s="5">
        <f t="shared" si="0"/>
        <v>10930</v>
      </c>
      <c r="E27" s="10">
        <f>man!E21</f>
        <v>1404</v>
      </c>
      <c r="F27" s="13">
        <f t="shared" si="1"/>
        <v>12.845379688929551</v>
      </c>
      <c r="G27" s="10">
        <f>man!F21</f>
        <v>2883</v>
      </c>
      <c r="H27" s="13">
        <f t="shared" si="2"/>
        <v>26.37694419030192</v>
      </c>
      <c r="I27" s="17">
        <f>man!G21</f>
        <v>2976</v>
      </c>
      <c r="J27" s="13">
        <f t="shared" si="3"/>
        <v>27.22781335773102</v>
      </c>
      <c r="K27" s="10">
        <f>man!H21</f>
        <v>2001</v>
      </c>
      <c r="L27" s="13">
        <f t="shared" si="4"/>
        <v>18.307410795974384</v>
      </c>
      <c r="M27" s="10">
        <f>man!I21</f>
        <v>1666</v>
      </c>
      <c r="N27" s="13">
        <f t="shared" si="5"/>
        <v>15.242451967063127</v>
      </c>
      <c r="Q27" s="19"/>
    </row>
    <row r="28" spans="1:17" ht="12.75">
      <c r="A28" s="1" t="s">
        <v>61</v>
      </c>
      <c r="B28" s="4" t="s">
        <v>25</v>
      </c>
      <c r="C28" s="18">
        <f>man!C22</f>
        <v>9425</v>
      </c>
      <c r="D28" s="5">
        <f t="shared" si="0"/>
        <v>13104</v>
      </c>
      <c r="E28" s="10">
        <f>man!E22</f>
        <v>1594</v>
      </c>
      <c r="F28" s="13">
        <f t="shared" si="1"/>
        <v>12.164224664224664</v>
      </c>
      <c r="G28" s="10">
        <f>man!F22</f>
        <v>3419</v>
      </c>
      <c r="H28" s="13">
        <f t="shared" si="2"/>
        <v>26.091269841269842</v>
      </c>
      <c r="I28" s="17">
        <f>man!G22</f>
        <v>3667</v>
      </c>
      <c r="J28" s="13">
        <f t="shared" si="3"/>
        <v>27.983821733821735</v>
      </c>
      <c r="K28" s="10">
        <f>man!H22</f>
        <v>2403</v>
      </c>
      <c r="L28" s="13">
        <f t="shared" si="4"/>
        <v>18.337912087912088</v>
      </c>
      <c r="M28" s="10">
        <f>man!I22</f>
        <v>2021</v>
      </c>
      <c r="N28" s="13">
        <f t="shared" si="5"/>
        <v>15.422771672771674</v>
      </c>
      <c r="Q28" s="19"/>
    </row>
    <row r="29" spans="1:17" ht="12.75">
      <c r="A29" s="1" t="s">
        <v>27</v>
      </c>
      <c r="B29" s="4" t="s">
        <v>41</v>
      </c>
      <c r="C29" s="18">
        <f>man!C23</f>
        <v>9805</v>
      </c>
      <c r="D29" s="5">
        <f t="shared" si="0"/>
        <v>16789</v>
      </c>
      <c r="E29" s="10">
        <f>man!E23</f>
        <v>1007</v>
      </c>
      <c r="F29" s="13">
        <f t="shared" si="1"/>
        <v>5.997974864494609</v>
      </c>
      <c r="G29" s="10">
        <f>man!F23</f>
        <v>3746</v>
      </c>
      <c r="H29" s="13">
        <f t="shared" si="2"/>
        <v>22.312228244684018</v>
      </c>
      <c r="I29" s="17">
        <f>man!G23</f>
        <v>5308</v>
      </c>
      <c r="J29" s="13">
        <f t="shared" si="3"/>
        <v>31.6159390076836</v>
      </c>
      <c r="K29" s="10">
        <f>man!H23</f>
        <v>3354</v>
      </c>
      <c r="L29" s="13">
        <f t="shared" si="4"/>
        <v>19.977366132586813</v>
      </c>
      <c r="M29" s="10">
        <f>man!I23</f>
        <v>3374</v>
      </c>
      <c r="N29" s="13">
        <f t="shared" si="5"/>
        <v>20.096491750550957</v>
      </c>
      <c r="Q29" s="19"/>
    </row>
    <row r="30" spans="1:17" ht="12.75">
      <c r="A30" s="1" t="s">
        <v>46</v>
      </c>
      <c r="B30" s="4" t="s">
        <v>56</v>
      </c>
      <c r="C30" s="18">
        <f>man!C24</f>
        <v>14820</v>
      </c>
      <c r="D30" s="5">
        <f t="shared" si="0"/>
        <v>21548</v>
      </c>
      <c r="E30" s="10">
        <f>man!E24</f>
        <v>2188</v>
      </c>
      <c r="F30" s="13">
        <f t="shared" si="1"/>
        <v>10.154074624095044</v>
      </c>
      <c r="G30" s="10">
        <f>man!F24</f>
        <v>5162</v>
      </c>
      <c r="H30" s="13">
        <f t="shared" si="2"/>
        <v>23.95581956562094</v>
      </c>
      <c r="I30" s="17">
        <f>man!G24</f>
        <v>6483</v>
      </c>
      <c r="J30" s="13">
        <f t="shared" si="3"/>
        <v>30.086318915908667</v>
      </c>
      <c r="K30" s="10">
        <f>man!H24</f>
        <v>4268</v>
      </c>
      <c r="L30" s="13">
        <f t="shared" si="4"/>
        <v>19.80694263968814</v>
      </c>
      <c r="M30" s="10">
        <f>man!I24</f>
        <v>3447</v>
      </c>
      <c r="N30" s="13">
        <f t="shared" si="5"/>
        <v>15.99684425468721</v>
      </c>
      <c r="Q30" s="19"/>
    </row>
    <row r="31" spans="1:17" ht="12.75">
      <c r="A31" s="1" t="s">
        <v>5</v>
      </c>
      <c r="B31" s="4" t="s">
        <v>33</v>
      </c>
      <c r="C31" s="18">
        <f>man!C25</f>
        <v>5917</v>
      </c>
      <c r="D31" s="5">
        <f t="shared" si="0"/>
        <v>8687</v>
      </c>
      <c r="E31" s="10">
        <f>man!E25</f>
        <v>904</v>
      </c>
      <c r="F31" s="13">
        <f t="shared" si="1"/>
        <v>10.40635432255094</v>
      </c>
      <c r="G31" s="10">
        <f>man!F25</f>
        <v>1946</v>
      </c>
      <c r="H31" s="13">
        <f t="shared" si="2"/>
        <v>22.401289282836423</v>
      </c>
      <c r="I31" s="17">
        <f>man!G25</f>
        <v>2536</v>
      </c>
      <c r="J31" s="13">
        <f t="shared" si="3"/>
        <v>29.193047081846434</v>
      </c>
      <c r="K31" s="10">
        <f>man!H25</f>
        <v>1709</v>
      </c>
      <c r="L31" s="13">
        <f t="shared" si="4"/>
        <v>19.67307470933579</v>
      </c>
      <c r="M31" s="10">
        <f>man!I25</f>
        <v>1592</v>
      </c>
      <c r="N31" s="13">
        <f t="shared" si="5"/>
        <v>18.326234603430414</v>
      </c>
      <c r="Q31" s="19"/>
    </row>
    <row r="32" spans="1:17" ht="12.75">
      <c r="A32" s="1" t="s">
        <v>83</v>
      </c>
      <c r="B32" s="4" t="s">
        <v>44</v>
      </c>
      <c r="C32" s="18">
        <f>man!C26</f>
        <v>27227</v>
      </c>
      <c r="D32" s="5">
        <f t="shared" si="0"/>
        <v>41000</v>
      </c>
      <c r="E32" s="10">
        <f>man!E26</f>
        <v>4518</v>
      </c>
      <c r="F32" s="13">
        <f t="shared" si="1"/>
        <v>11.019512195121951</v>
      </c>
      <c r="G32" s="10">
        <f>man!F26</f>
        <v>12091</v>
      </c>
      <c r="H32" s="13">
        <f t="shared" si="2"/>
        <v>29.490243902439023</v>
      </c>
      <c r="I32" s="17">
        <f>man!G26</f>
        <v>12115</v>
      </c>
      <c r="J32" s="13">
        <f t="shared" si="3"/>
        <v>29.548780487804876</v>
      </c>
      <c r="K32" s="10">
        <f>man!H26</f>
        <v>6367</v>
      </c>
      <c r="L32" s="13">
        <f t="shared" si="4"/>
        <v>15.529268292682927</v>
      </c>
      <c r="M32" s="10">
        <f>man!I26</f>
        <v>5909</v>
      </c>
      <c r="N32" s="13">
        <f t="shared" si="5"/>
        <v>14.412195121951218</v>
      </c>
      <c r="Q32" s="19"/>
    </row>
    <row r="33" spans="1:17" ht="12.75">
      <c r="A33" s="1" t="s">
        <v>67</v>
      </c>
      <c r="B33" s="4" t="s">
        <v>50</v>
      </c>
      <c r="C33" s="18">
        <f>man!C27</f>
        <v>37423</v>
      </c>
      <c r="D33" s="5">
        <f t="shared" si="0"/>
        <v>55644</v>
      </c>
      <c r="E33" s="10">
        <f>man!E27</f>
        <v>6156</v>
      </c>
      <c r="F33" s="13">
        <f t="shared" si="1"/>
        <v>11.063187405650204</v>
      </c>
      <c r="G33" s="10">
        <f>man!F27</f>
        <v>17159</v>
      </c>
      <c r="H33" s="13">
        <f t="shared" si="2"/>
        <v>30.83710732513838</v>
      </c>
      <c r="I33" s="17">
        <f>man!G27</f>
        <v>17327</v>
      </c>
      <c r="J33" s="13">
        <f t="shared" si="3"/>
        <v>31.13902666954209</v>
      </c>
      <c r="K33" s="10">
        <f>man!H27</f>
        <v>8323</v>
      </c>
      <c r="L33" s="13">
        <f t="shared" si="4"/>
        <v>14.957587520667099</v>
      </c>
      <c r="M33" s="10">
        <f>man!I27</f>
        <v>6679</v>
      </c>
      <c r="N33" s="13">
        <f t="shared" si="5"/>
        <v>12.003091079002228</v>
      </c>
      <c r="Q33" s="19"/>
    </row>
    <row r="34" spans="1:17" ht="12.75">
      <c r="A34" s="1" t="s">
        <v>26</v>
      </c>
      <c r="B34" s="4" t="s">
        <v>34</v>
      </c>
      <c r="C34" s="18">
        <f>man!C28</f>
        <v>16856</v>
      </c>
      <c r="D34" s="5">
        <f t="shared" si="0"/>
        <v>24909</v>
      </c>
      <c r="E34" s="10">
        <f>man!E28</f>
        <v>2700</v>
      </c>
      <c r="F34" s="13">
        <f t="shared" si="1"/>
        <v>10.839455618451161</v>
      </c>
      <c r="G34" s="10">
        <f>man!F28</f>
        <v>6489</v>
      </c>
      <c r="H34" s="13">
        <f t="shared" si="2"/>
        <v>26.050825003010956</v>
      </c>
      <c r="I34" s="17">
        <f>man!G28</f>
        <v>7196</v>
      </c>
      <c r="J34" s="13">
        <f t="shared" si="3"/>
        <v>28.889156529768357</v>
      </c>
      <c r="K34" s="10">
        <f>man!H28</f>
        <v>4769</v>
      </c>
      <c r="L34" s="13">
        <f t="shared" si="4"/>
        <v>19.145690312738367</v>
      </c>
      <c r="M34" s="10">
        <f>man!I28</f>
        <v>3755</v>
      </c>
      <c r="N34" s="13">
        <f t="shared" si="5"/>
        <v>15.074872536031153</v>
      </c>
      <c r="Q34" s="19"/>
    </row>
    <row r="35" spans="1:17" ht="12.75">
      <c r="A35" s="1" t="s">
        <v>20</v>
      </c>
      <c r="B35" s="4" t="s">
        <v>15</v>
      </c>
      <c r="C35" s="18">
        <f>man!C29</f>
        <v>5806</v>
      </c>
      <c r="D35" s="5">
        <f t="shared" si="0"/>
        <v>8062</v>
      </c>
      <c r="E35" s="10">
        <f>man!E29</f>
        <v>904</v>
      </c>
      <c r="F35" s="13">
        <f t="shared" si="1"/>
        <v>11.213098486727858</v>
      </c>
      <c r="G35" s="10">
        <f>man!F29</f>
        <v>1960</v>
      </c>
      <c r="H35" s="13">
        <f t="shared" si="2"/>
        <v>24.31158521458695</v>
      </c>
      <c r="I35" s="17">
        <f>man!G29</f>
        <v>2228</v>
      </c>
      <c r="J35" s="13">
        <f t="shared" si="3"/>
        <v>27.635822376581494</v>
      </c>
      <c r="K35" s="10">
        <f>man!H29</f>
        <v>1568</v>
      </c>
      <c r="L35" s="13">
        <f t="shared" si="4"/>
        <v>19.449268171669562</v>
      </c>
      <c r="M35" s="10">
        <f>man!I29</f>
        <v>1402</v>
      </c>
      <c r="N35" s="13">
        <f t="shared" si="5"/>
        <v>17.390225750434134</v>
      </c>
      <c r="Q35" s="19"/>
    </row>
    <row r="36" spans="1:17" ht="12.75">
      <c r="A36" s="1" t="s">
        <v>82</v>
      </c>
      <c r="B36" s="4" t="s">
        <v>54</v>
      </c>
      <c r="C36" s="18">
        <f>man!C30</f>
        <v>19214</v>
      </c>
      <c r="D36" s="5">
        <f t="shared" si="0"/>
        <v>29781</v>
      </c>
      <c r="E36" s="10">
        <f>man!E30</f>
        <v>2616</v>
      </c>
      <c r="F36" s="13">
        <f t="shared" si="1"/>
        <v>8.784124105973607</v>
      </c>
      <c r="G36" s="10">
        <f>man!F30</f>
        <v>7353</v>
      </c>
      <c r="H36" s="13">
        <f t="shared" si="2"/>
        <v>24.690238742822604</v>
      </c>
      <c r="I36" s="17">
        <f>man!G30</f>
        <v>9048</v>
      </c>
      <c r="J36" s="13">
        <f t="shared" si="3"/>
        <v>30.38178704543165</v>
      </c>
      <c r="K36" s="10">
        <f>man!H30</f>
        <v>5884</v>
      </c>
      <c r="L36" s="13">
        <f t="shared" si="4"/>
        <v>19.7575635472281</v>
      </c>
      <c r="M36" s="10">
        <f>man!I30</f>
        <v>4880</v>
      </c>
      <c r="N36" s="13">
        <f t="shared" si="5"/>
        <v>16.38628655854404</v>
      </c>
      <c r="Q36" s="19"/>
    </row>
    <row r="37" spans="1:17" ht="12.75">
      <c r="A37" s="1" t="s">
        <v>32</v>
      </c>
      <c r="B37" s="4" t="s">
        <v>52</v>
      </c>
      <c r="C37" s="18">
        <f>man!C31</f>
        <v>12766</v>
      </c>
      <c r="D37" s="5">
        <f t="shared" si="0"/>
        <v>18811</v>
      </c>
      <c r="E37" s="10">
        <f>man!E31</f>
        <v>1753</v>
      </c>
      <c r="F37" s="13">
        <f t="shared" si="1"/>
        <v>9.319015469672</v>
      </c>
      <c r="G37" s="10">
        <f>man!F31</f>
        <v>4529</v>
      </c>
      <c r="H37" s="13">
        <f t="shared" si="2"/>
        <v>24.076338312689384</v>
      </c>
      <c r="I37" s="17">
        <f>man!G31</f>
        <v>5433</v>
      </c>
      <c r="J37" s="13">
        <f t="shared" si="3"/>
        <v>28.882037105948648</v>
      </c>
      <c r="K37" s="10">
        <f>man!H31</f>
        <v>3765</v>
      </c>
      <c r="L37" s="13">
        <f t="shared" si="4"/>
        <v>20.014884907766735</v>
      </c>
      <c r="M37" s="10">
        <f>man!I31</f>
        <v>3331</v>
      </c>
      <c r="N37" s="13">
        <f t="shared" si="5"/>
        <v>17.707724203923235</v>
      </c>
      <c r="Q37" s="19"/>
    </row>
    <row r="38" spans="1:17" ht="12.75">
      <c r="A38" s="1" t="s">
        <v>0</v>
      </c>
      <c r="B38" s="4" t="s">
        <v>55</v>
      </c>
      <c r="C38" s="18">
        <f>man!C32</f>
        <v>10208</v>
      </c>
      <c r="D38" s="5">
        <f t="shared" si="0"/>
        <v>14459</v>
      </c>
      <c r="E38" s="10">
        <f>man!E32</f>
        <v>1603</v>
      </c>
      <c r="F38" s="13">
        <f t="shared" si="1"/>
        <v>11.086520506259077</v>
      </c>
      <c r="G38" s="10">
        <f>man!F32</f>
        <v>3678</v>
      </c>
      <c r="H38" s="13">
        <f t="shared" si="2"/>
        <v>25.43744380662563</v>
      </c>
      <c r="I38" s="17">
        <f>man!G32</f>
        <v>3780</v>
      </c>
      <c r="J38" s="13">
        <f t="shared" si="3"/>
        <v>26.142886783318346</v>
      </c>
      <c r="K38" s="10">
        <f>man!H32</f>
        <v>2834</v>
      </c>
      <c r="L38" s="13">
        <f t="shared" si="4"/>
        <v>19.600248979874127</v>
      </c>
      <c r="M38" s="10">
        <f>man!I32</f>
        <v>2564</v>
      </c>
      <c r="N38" s="13">
        <f t="shared" si="5"/>
        <v>17.732899923922815</v>
      </c>
      <c r="Q38" s="19"/>
    </row>
    <row r="39" spans="1:17" ht="12.75">
      <c r="A39" s="1" t="s">
        <v>72</v>
      </c>
      <c r="B39" s="4" t="s">
        <v>28</v>
      </c>
      <c r="C39" s="18">
        <f>man!C33</f>
        <v>26263</v>
      </c>
      <c r="D39" s="5">
        <f t="shared" si="0"/>
        <v>39642</v>
      </c>
      <c r="E39" s="10">
        <f>man!E33</f>
        <v>3442</v>
      </c>
      <c r="F39" s="13">
        <f t="shared" si="1"/>
        <v>8.682710256798346</v>
      </c>
      <c r="G39" s="10">
        <f>man!F33</f>
        <v>9681</v>
      </c>
      <c r="H39" s="13">
        <f t="shared" si="2"/>
        <v>24.421068563644617</v>
      </c>
      <c r="I39" s="17">
        <f>man!G33</f>
        <v>12100</v>
      </c>
      <c r="J39" s="13">
        <f t="shared" si="3"/>
        <v>30.523182483224865</v>
      </c>
      <c r="K39" s="10">
        <f>man!H33</f>
        <v>7828</v>
      </c>
      <c r="L39" s="13">
        <f t="shared" si="4"/>
        <v>19.746733262701174</v>
      </c>
      <c r="M39" s="10">
        <f>man!I33</f>
        <v>6591</v>
      </c>
      <c r="N39" s="13">
        <f t="shared" si="5"/>
        <v>16.626305433630996</v>
      </c>
      <c r="Q39" s="19"/>
    </row>
    <row r="40" spans="1:17" ht="12.75">
      <c r="A40" s="1" t="s">
        <v>49</v>
      </c>
      <c r="B40" s="4" t="s">
        <v>79</v>
      </c>
      <c r="C40" s="18">
        <f>man!C34</f>
        <v>11233</v>
      </c>
      <c r="D40" s="5">
        <f t="shared" si="0"/>
        <v>16911</v>
      </c>
      <c r="E40" s="10">
        <f>man!E34</f>
        <v>1647</v>
      </c>
      <c r="F40" s="13">
        <f t="shared" si="1"/>
        <v>9.739222990952634</v>
      </c>
      <c r="G40" s="10">
        <f>man!F34</f>
        <v>4214</v>
      </c>
      <c r="H40" s="13">
        <f t="shared" si="2"/>
        <v>24.91869197563716</v>
      </c>
      <c r="I40" s="17">
        <f>man!G34</f>
        <v>4966</v>
      </c>
      <c r="J40" s="13">
        <f t="shared" si="3"/>
        <v>29.3655017444267</v>
      </c>
      <c r="K40" s="10">
        <f>man!H34</f>
        <v>3300</v>
      </c>
      <c r="L40" s="13">
        <f t="shared" si="4"/>
        <v>19.51392584708178</v>
      </c>
      <c r="M40" s="10">
        <f>man!I34</f>
        <v>2784</v>
      </c>
      <c r="N40" s="13">
        <f t="shared" si="5"/>
        <v>16.462657441901722</v>
      </c>
      <c r="Q40" s="19"/>
    </row>
    <row r="41" spans="1:17" ht="12.75">
      <c r="A41" s="1" t="s">
        <v>76</v>
      </c>
      <c r="B41" s="4" t="s">
        <v>84</v>
      </c>
      <c r="C41" s="18">
        <f>man!C35</f>
        <v>6842</v>
      </c>
      <c r="D41" s="5">
        <f t="shared" si="0"/>
        <v>10335</v>
      </c>
      <c r="E41" s="10">
        <f>man!E35</f>
        <v>1151</v>
      </c>
      <c r="F41" s="13">
        <f t="shared" si="1"/>
        <v>11.136913401064344</v>
      </c>
      <c r="G41" s="10">
        <f>man!F35</f>
        <v>2653</v>
      </c>
      <c r="H41" s="13">
        <f t="shared" si="2"/>
        <v>25.67005321722303</v>
      </c>
      <c r="I41" s="17">
        <f>man!G35</f>
        <v>3147</v>
      </c>
      <c r="J41" s="13">
        <f t="shared" si="3"/>
        <v>30.44992743105951</v>
      </c>
      <c r="K41" s="10">
        <f>man!H35</f>
        <v>1903</v>
      </c>
      <c r="L41" s="13">
        <f t="shared" si="4"/>
        <v>18.41315916787615</v>
      </c>
      <c r="M41" s="10">
        <f>man!I35</f>
        <v>1481</v>
      </c>
      <c r="N41" s="13">
        <f t="shared" si="5"/>
        <v>14.329946782776974</v>
      </c>
      <c r="Q41" s="19"/>
    </row>
    <row r="42" spans="1:17" ht="12.75">
      <c r="A42" s="1" t="s">
        <v>9</v>
      </c>
      <c r="B42" s="4" t="s">
        <v>35</v>
      </c>
      <c r="C42" s="18">
        <f>man!C36</f>
        <v>15766</v>
      </c>
      <c r="D42" s="5">
        <f t="shared" si="0"/>
        <v>23694</v>
      </c>
      <c r="E42" s="10">
        <f>man!E36</f>
        <v>2102</v>
      </c>
      <c r="F42" s="13">
        <f t="shared" si="1"/>
        <v>8.871444247488816</v>
      </c>
      <c r="G42" s="10">
        <f>man!F36</f>
        <v>6641</v>
      </c>
      <c r="H42" s="13">
        <f t="shared" si="2"/>
        <v>28.02819279142399</v>
      </c>
      <c r="I42" s="17">
        <f>man!G36</f>
        <v>6864</v>
      </c>
      <c r="J42" s="13">
        <f t="shared" si="3"/>
        <v>28.969359331476323</v>
      </c>
      <c r="K42" s="10">
        <f>man!H36</f>
        <v>4342</v>
      </c>
      <c r="L42" s="13">
        <f t="shared" si="4"/>
        <v>18.32531442559298</v>
      </c>
      <c r="M42" s="10">
        <f>man!I36</f>
        <v>3745</v>
      </c>
      <c r="N42" s="13">
        <f t="shared" si="5"/>
        <v>15.805689204017895</v>
      </c>
      <c r="Q42" s="19"/>
    </row>
    <row r="43" spans="1:17" ht="12.75">
      <c r="A43" s="1" t="s">
        <v>73</v>
      </c>
      <c r="B43" s="4" t="s">
        <v>78</v>
      </c>
      <c r="C43" s="18">
        <f>man!C37</f>
        <v>16898</v>
      </c>
      <c r="D43" s="5">
        <f t="shared" si="0"/>
        <v>25312</v>
      </c>
      <c r="E43" s="10">
        <f>man!E37</f>
        <v>2725</v>
      </c>
      <c r="F43" s="13">
        <f t="shared" si="1"/>
        <v>10.765644753476613</v>
      </c>
      <c r="G43" s="10">
        <f>man!F37</f>
        <v>6786</v>
      </c>
      <c r="H43" s="13">
        <f t="shared" si="2"/>
        <v>26.809418457648547</v>
      </c>
      <c r="I43" s="17">
        <f>man!G37</f>
        <v>7362</v>
      </c>
      <c r="J43" s="13">
        <f t="shared" si="3"/>
        <v>29.08501896333755</v>
      </c>
      <c r="K43" s="10">
        <f>man!H37</f>
        <v>4556</v>
      </c>
      <c r="L43" s="13">
        <f t="shared" si="4"/>
        <v>17.99936788874842</v>
      </c>
      <c r="M43" s="10">
        <f>man!I37</f>
        <v>3883</v>
      </c>
      <c r="N43" s="13">
        <f t="shared" si="5"/>
        <v>15.340549936788875</v>
      </c>
      <c r="Q43" s="19"/>
    </row>
    <row r="44" spans="1:17" ht="12.75">
      <c r="A44" s="1" t="s">
        <v>29</v>
      </c>
      <c r="B44" s="4" t="s">
        <v>75</v>
      </c>
      <c r="C44" s="18">
        <f>man!C38</f>
        <v>8971</v>
      </c>
      <c r="D44" s="5">
        <f t="shared" si="0"/>
        <v>13223</v>
      </c>
      <c r="E44" s="10">
        <f>man!E38</f>
        <v>1242</v>
      </c>
      <c r="F44" s="13">
        <f t="shared" si="1"/>
        <v>9.392724797700975</v>
      </c>
      <c r="G44" s="10">
        <f>man!F38</f>
        <v>3162</v>
      </c>
      <c r="H44" s="13">
        <f t="shared" si="2"/>
        <v>23.912879074340164</v>
      </c>
      <c r="I44" s="17">
        <f>man!G38</f>
        <v>3741</v>
      </c>
      <c r="J44" s="13">
        <f t="shared" si="3"/>
        <v>28.291613098389167</v>
      </c>
      <c r="K44" s="10">
        <f>man!H38</f>
        <v>2439</v>
      </c>
      <c r="L44" s="13">
        <f t="shared" si="4"/>
        <v>18.445133479543223</v>
      </c>
      <c r="M44" s="10">
        <f>man!I38</f>
        <v>2639</v>
      </c>
      <c r="N44" s="13">
        <f t="shared" si="5"/>
        <v>19.957649550026467</v>
      </c>
      <c r="Q44" s="19"/>
    </row>
    <row r="45" spans="1:17" ht="12.75">
      <c r="A45" s="1" t="s">
        <v>68</v>
      </c>
      <c r="B45" s="4" t="s">
        <v>14</v>
      </c>
      <c r="C45" s="18">
        <f>man!C39</f>
        <v>40001</v>
      </c>
      <c r="D45" s="5">
        <f t="shared" si="0"/>
        <v>60480</v>
      </c>
      <c r="E45" s="10">
        <f>man!E39</f>
        <v>5418</v>
      </c>
      <c r="F45" s="13">
        <f t="shared" si="1"/>
        <v>8.958333333333334</v>
      </c>
      <c r="G45" s="10">
        <f>man!F39</f>
        <v>16776</v>
      </c>
      <c r="H45" s="13">
        <f t="shared" si="2"/>
        <v>27.73809523809524</v>
      </c>
      <c r="I45" s="17">
        <f>man!G39</f>
        <v>17804</v>
      </c>
      <c r="J45" s="13">
        <f t="shared" si="3"/>
        <v>29.43783068783069</v>
      </c>
      <c r="K45" s="10">
        <f>man!H39</f>
        <v>11026</v>
      </c>
      <c r="L45" s="13">
        <f t="shared" si="4"/>
        <v>18.230820105820104</v>
      </c>
      <c r="M45" s="10">
        <f>man!I39</f>
        <v>9456</v>
      </c>
      <c r="N45" s="13">
        <f t="shared" si="5"/>
        <v>15.634920634920634</v>
      </c>
      <c r="Q45" s="19"/>
    </row>
    <row r="46" spans="1:17" ht="12.75">
      <c r="A46" s="1" t="s">
        <v>19</v>
      </c>
      <c r="B46" s="4" t="s">
        <v>81</v>
      </c>
      <c r="C46" s="18">
        <f>man!C40</f>
        <v>6835</v>
      </c>
      <c r="D46" s="5">
        <f t="shared" si="0"/>
        <v>10101</v>
      </c>
      <c r="E46" s="10">
        <f>man!E40</f>
        <v>989</v>
      </c>
      <c r="F46" s="13">
        <f t="shared" si="1"/>
        <v>9.791109791109792</v>
      </c>
      <c r="G46" s="10">
        <f>man!F40</f>
        <v>2265</v>
      </c>
      <c r="H46" s="13">
        <f t="shared" si="2"/>
        <v>22.423522423522424</v>
      </c>
      <c r="I46" s="17">
        <f>man!G40</f>
        <v>2700</v>
      </c>
      <c r="J46" s="13">
        <f t="shared" si="3"/>
        <v>26.73002673002673</v>
      </c>
      <c r="K46" s="10">
        <f>man!H40</f>
        <v>2140</v>
      </c>
      <c r="L46" s="13">
        <f t="shared" si="4"/>
        <v>21.186021186021186</v>
      </c>
      <c r="M46" s="10">
        <f>man!I40</f>
        <v>2007</v>
      </c>
      <c r="N46" s="13">
        <f t="shared" si="5"/>
        <v>19.869319869319867</v>
      </c>
      <c r="Q46" s="19"/>
    </row>
    <row r="47" spans="1:17" ht="12.75">
      <c r="A47" s="1" t="s">
        <v>48</v>
      </c>
      <c r="B47" s="4" t="s">
        <v>17</v>
      </c>
      <c r="C47" s="18">
        <f>man!C41</f>
        <v>7101</v>
      </c>
      <c r="D47" s="5">
        <f t="shared" si="0"/>
        <v>10065</v>
      </c>
      <c r="E47" s="10">
        <f>man!E41</f>
        <v>994</v>
      </c>
      <c r="F47" s="13">
        <f t="shared" si="1"/>
        <v>9.875807252856433</v>
      </c>
      <c r="G47" s="10">
        <f>man!F41</f>
        <v>2505</v>
      </c>
      <c r="H47" s="13">
        <f t="shared" si="2"/>
        <v>24.88822652757079</v>
      </c>
      <c r="I47" s="17">
        <f>man!G41</f>
        <v>2920</v>
      </c>
      <c r="J47" s="13">
        <f t="shared" si="3"/>
        <v>29.011425732737205</v>
      </c>
      <c r="K47" s="10">
        <f>man!H41</f>
        <v>2076</v>
      </c>
      <c r="L47" s="13">
        <f t="shared" si="4"/>
        <v>20.625931445603577</v>
      </c>
      <c r="M47" s="10">
        <f>man!I41</f>
        <v>1570</v>
      </c>
      <c r="N47" s="13">
        <f t="shared" si="5"/>
        <v>15.598609041231992</v>
      </c>
      <c r="Q47" s="19"/>
    </row>
    <row r="48" spans="1:17" ht="12.75">
      <c r="A48" s="1" t="s">
        <v>59</v>
      </c>
      <c r="B48" s="4" t="s">
        <v>80</v>
      </c>
      <c r="C48" s="18">
        <f>man!C42</f>
        <v>10530</v>
      </c>
      <c r="D48" s="5">
        <f t="shared" si="0"/>
        <v>15930</v>
      </c>
      <c r="E48" s="10">
        <f>man!E42</f>
        <v>1527</v>
      </c>
      <c r="F48" s="13">
        <f t="shared" si="1"/>
        <v>9.585687382297552</v>
      </c>
      <c r="G48" s="10">
        <f>man!F42</f>
        <v>4011</v>
      </c>
      <c r="H48" s="13">
        <f t="shared" si="2"/>
        <v>25.178907721280602</v>
      </c>
      <c r="I48" s="17">
        <f>man!G42</f>
        <v>4460</v>
      </c>
      <c r="J48" s="13">
        <f t="shared" si="3"/>
        <v>27.997489014438166</v>
      </c>
      <c r="K48" s="10">
        <f>man!H42</f>
        <v>3131</v>
      </c>
      <c r="L48" s="13">
        <f t="shared" si="4"/>
        <v>19.65473948524796</v>
      </c>
      <c r="M48" s="10">
        <f>man!I42</f>
        <v>2801</v>
      </c>
      <c r="N48" s="13">
        <f t="shared" si="5"/>
        <v>17.58317639673572</v>
      </c>
      <c r="Q48" s="19"/>
    </row>
    <row r="49" spans="1:17" ht="12.75">
      <c r="A49" s="1" t="s">
        <v>63</v>
      </c>
      <c r="B49" s="4" t="s">
        <v>31</v>
      </c>
      <c r="C49" s="18">
        <f>man!C43</f>
        <v>9203</v>
      </c>
      <c r="D49" s="5">
        <f t="shared" si="0"/>
        <v>12794</v>
      </c>
      <c r="E49" s="10">
        <f>man!E43</f>
        <v>1168</v>
      </c>
      <c r="F49" s="13">
        <f t="shared" si="1"/>
        <v>9.12927934969517</v>
      </c>
      <c r="G49" s="10">
        <f>man!F43</f>
        <v>3235</v>
      </c>
      <c r="H49" s="13">
        <f t="shared" si="2"/>
        <v>25.285289979677973</v>
      </c>
      <c r="I49" s="17">
        <f>man!G43</f>
        <v>3726</v>
      </c>
      <c r="J49" s="13">
        <f t="shared" si="3"/>
        <v>29.123026418633735</v>
      </c>
      <c r="K49" s="10">
        <f>man!H43</f>
        <v>2488</v>
      </c>
      <c r="L49" s="13">
        <f t="shared" si="4"/>
        <v>19.446615601062998</v>
      </c>
      <c r="M49" s="10">
        <f>man!I43</f>
        <v>2177</v>
      </c>
      <c r="N49" s="13">
        <f t="shared" si="5"/>
        <v>17.015788650930126</v>
      </c>
      <c r="Q49" s="19"/>
    </row>
    <row r="50" spans="2:14" s="3" customFormat="1" ht="12.75">
      <c r="B50" s="6" t="s">
        <v>91</v>
      </c>
      <c r="C50" s="7">
        <f>SUM(C8:C49)</f>
        <v>870408</v>
      </c>
      <c r="D50" s="7">
        <f aca="true" t="shared" si="6" ref="D50:M50">SUM(D8:D49)</f>
        <v>1299514</v>
      </c>
      <c r="E50" s="8">
        <f t="shared" si="6"/>
        <v>123618</v>
      </c>
      <c r="F50" s="14">
        <f t="shared" si="1"/>
        <v>9.512633184405862</v>
      </c>
      <c r="G50" s="8">
        <f t="shared" si="6"/>
        <v>348679</v>
      </c>
      <c r="H50" s="14">
        <f t="shared" si="2"/>
        <v>26.831492388693</v>
      </c>
      <c r="I50" s="8">
        <f t="shared" si="6"/>
        <v>384379</v>
      </c>
      <c r="J50" s="14">
        <f t="shared" si="3"/>
        <v>29.578673257848703</v>
      </c>
      <c r="K50" s="8">
        <f t="shared" si="6"/>
        <v>235554</v>
      </c>
      <c r="L50" s="14">
        <f t="shared" si="4"/>
        <v>18.12631491465271</v>
      </c>
      <c r="M50" s="8">
        <f t="shared" si="6"/>
        <v>207284</v>
      </c>
      <c r="N50" s="14">
        <f t="shared" si="5"/>
        <v>15.950886254399721</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12557</v>
      </c>
      <c r="D2" s="16">
        <v>20293</v>
      </c>
      <c r="E2" s="16">
        <v>1814</v>
      </c>
      <c r="F2" s="16">
        <v>5370</v>
      </c>
      <c r="G2" s="16">
        <v>5850</v>
      </c>
      <c r="H2" s="16">
        <v>3826</v>
      </c>
      <c r="I2" s="16">
        <v>3433</v>
      </c>
    </row>
    <row r="3" spans="1:9" ht="12.75">
      <c r="A3" s="16" t="s">
        <v>47</v>
      </c>
      <c r="B3" s="16" t="s">
        <v>11</v>
      </c>
      <c r="C3" s="16">
        <v>17846</v>
      </c>
      <c r="D3" s="16">
        <v>27373</v>
      </c>
      <c r="E3" s="16">
        <v>2463</v>
      </c>
      <c r="F3" s="16">
        <v>6796</v>
      </c>
      <c r="G3" s="16">
        <v>8174</v>
      </c>
      <c r="H3" s="16">
        <v>5129</v>
      </c>
      <c r="I3" s="16">
        <v>4811</v>
      </c>
    </row>
    <row r="4" spans="1:9" ht="12.75">
      <c r="A4" s="16" t="s">
        <v>58</v>
      </c>
      <c r="B4" s="16" t="s">
        <v>13</v>
      </c>
      <c r="C4" s="16">
        <v>24629</v>
      </c>
      <c r="D4" s="16">
        <v>36491</v>
      </c>
      <c r="E4" s="16">
        <v>3603</v>
      </c>
      <c r="F4" s="16">
        <v>9314</v>
      </c>
      <c r="G4" s="16">
        <v>10501</v>
      </c>
      <c r="H4" s="16">
        <v>6986</v>
      </c>
      <c r="I4" s="16">
        <v>6087</v>
      </c>
    </row>
    <row r="5" spans="1:9" ht="12.75">
      <c r="A5" s="16" t="s">
        <v>2</v>
      </c>
      <c r="B5" s="16" t="s">
        <v>62</v>
      </c>
      <c r="C5" s="16">
        <v>17198</v>
      </c>
      <c r="D5" s="16">
        <v>25913</v>
      </c>
      <c r="E5" s="16">
        <v>2432</v>
      </c>
      <c r="F5" s="16">
        <v>6468</v>
      </c>
      <c r="G5" s="16">
        <v>7418</v>
      </c>
      <c r="H5" s="16">
        <v>5312</v>
      </c>
      <c r="I5" s="16">
        <v>4283</v>
      </c>
    </row>
    <row r="6" spans="1:9" ht="12.75">
      <c r="A6" s="16" t="s">
        <v>1</v>
      </c>
      <c r="B6" s="16" t="s">
        <v>60</v>
      </c>
      <c r="C6" s="16">
        <v>29527</v>
      </c>
      <c r="D6" s="16">
        <v>44560</v>
      </c>
      <c r="E6" s="16">
        <v>4219</v>
      </c>
      <c r="F6" s="16">
        <v>11462</v>
      </c>
      <c r="G6" s="16">
        <v>13708</v>
      </c>
      <c r="H6" s="16">
        <v>8334</v>
      </c>
      <c r="I6" s="16">
        <v>6837</v>
      </c>
    </row>
    <row r="7" spans="1:9" ht="12.75">
      <c r="A7" s="16" t="s">
        <v>21</v>
      </c>
      <c r="B7" s="16" t="s">
        <v>70</v>
      </c>
      <c r="C7" s="16">
        <v>9980</v>
      </c>
      <c r="D7" s="16">
        <v>15396</v>
      </c>
      <c r="E7" s="16">
        <v>1765</v>
      </c>
      <c r="F7" s="16">
        <v>3972</v>
      </c>
      <c r="G7" s="16">
        <v>4275</v>
      </c>
      <c r="H7" s="16">
        <v>2824</v>
      </c>
      <c r="I7" s="16">
        <v>2560</v>
      </c>
    </row>
    <row r="8" spans="1:9" ht="12.75">
      <c r="A8" s="16" t="s">
        <v>18</v>
      </c>
      <c r="B8" s="16" t="s">
        <v>37</v>
      </c>
      <c r="C8" s="16">
        <v>6923</v>
      </c>
      <c r="D8" s="16">
        <v>10115</v>
      </c>
      <c r="E8" s="16">
        <v>924</v>
      </c>
      <c r="F8" s="16">
        <v>2470</v>
      </c>
      <c r="G8" s="16">
        <v>3026</v>
      </c>
      <c r="H8" s="16">
        <v>1935</v>
      </c>
      <c r="I8" s="16">
        <v>1760</v>
      </c>
    </row>
    <row r="9" spans="1:9" ht="12.75">
      <c r="A9" s="16" t="s">
        <v>22</v>
      </c>
      <c r="B9" s="16" t="s">
        <v>74</v>
      </c>
      <c r="C9" s="16">
        <v>28618</v>
      </c>
      <c r="D9" s="16">
        <v>41975</v>
      </c>
      <c r="E9" s="16">
        <v>3344</v>
      </c>
      <c r="F9" s="16">
        <v>11261</v>
      </c>
      <c r="G9" s="16">
        <v>12736</v>
      </c>
      <c r="H9" s="16">
        <v>7364</v>
      </c>
      <c r="I9" s="16">
        <v>7270</v>
      </c>
    </row>
    <row r="10" spans="1:9" ht="12.75">
      <c r="A10" s="16" t="s">
        <v>24</v>
      </c>
      <c r="B10" s="16" t="s">
        <v>71</v>
      </c>
      <c r="C10" s="16">
        <v>9369</v>
      </c>
      <c r="D10" s="16">
        <v>13457</v>
      </c>
      <c r="E10" s="16">
        <v>1063</v>
      </c>
      <c r="F10" s="16">
        <v>3029</v>
      </c>
      <c r="G10" s="16">
        <v>3999</v>
      </c>
      <c r="H10" s="16">
        <v>2884</v>
      </c>
      <c r="I10" s="16">
        <v>2482</v>
      </c>
    </row>
    <row r="11" spans="1:9" ht="12.75">
      <c r="A11" s="16" t="s">
        <v>30</v>
      </c>
      <c r="B11" s="16" t="s">
        <v>45</v>
      </c>
      <c r="C11" s="16">
        <v>204492</v>
      </c>
      <c r="D11" s="16">
        <v>308907</v>
      </c>
      <c r="E11" s="16">
        <v>26733</v>
      </c>
      <c r="F11" s="16">
        <v>86723</v>
      </c>
      <c r="G11" s="16">
        <v>94643</v>
      </c>
      <c r="H11" s="16">
        <v>53025</v>
      </c>
      <c r="I11" s="16">
        <v>47783</v>
      </c>
    </row>
    <row r="12" spans="1:9" ht="12.75">
      <c r="A12" s="16" t="s">
        <v>77</v>
      </c>
      <c r="B12" s="16" t="s">
        <v>16</v>
      </c>
      <c r="C12" s="16">
        <v>14124</v>
      </c>
      <c r="D12" s="16">
        <v>19626</v>
      </c>
      <c r="E12" s="16">
        <v>1720</v>
      </c>
      <c r="F12" s="16">
        <v>4788</v>
      </c>
      <c r="G12" s="16">
        <v>5560</v>
      </c>
      <c r="H12" s="16">
        <v>3807</v>
      </c>
      <c r="I12" s="16">
        <v>3751</v>
      </c>
    </row>
    <row r="13" spans="1:9" ht="12.75">
      <c r="A13" s="16" t="s">
        <v>64</v>
      </c>
      <c r="B13" s="16" t="s">
        <v>12</v>
      </c>
      <c r="C13" s="16">
        <v>8055</v>
      </c>
      <c r="D13" s="16">
        <v>12367</v>
      </c>
      <c r="E13" s="16">
        <v>1111</v>
      </c>
      <c r="F13" s="16">
        <v>3167</v>
      </c>
      <c r="G13" s="16">
        <v>3375</v>
      </c>
      <c r="H13" s="16">
        <v>2536</v>
      </c>
      <c r="I13" s="16">
        <v>2178</v>
      </c>
    </row>
    <row r="14" spans="1:9" ht="12.75">
      <c r="A14" s="16" t="s">
        <v>38</v>
      </c>
      <c r="B14" s="16" t="s">
        <v>3</v>
      </c>
      <c r="C14" s="16">
        <v>7132</v>
      </c>
      <c r="D14" s="16">
        <v>10267</v>
      </c>
      <c r="E14" s="16">
        <v>968</v>
      </c>
      <c r="F14" s="16">
        <v>2505</v>
      </c>
      <c r="G14" s="16">
        <v>2975</v>
      </c>
      <c r="H14" s="16">
        <v>2000</v>
      </c>
      <c r="I14" s="16">
        <v>1819</v>
      </c>
    </row>
    <row r="15" spans="1:9" ht="12.75">
      <c r="A15" s="16" t="s">
        <v>51</v>
      </c>
      <c r="B15" s="16" t="s">
        <v>43</v>
      </c>
      <c r="C15" s="16">
        <v>49592</v>
      </c>
      <c r="D15" s="16">
        <v>72707</v>
      </c>
      <c r="E15" s="16">
        <v>8032</v>
      </c>
      <c r="F15" s="16">
        <v>22176</v>
      </c>
      <c r="G15" s="16">
        <v>20948</v>
      </c>
      <c r="H15" s="16">
        <v>11969</v>
      </c>
      <c r="I15" s="16">
        <v>9582</v>
      </c>
    </row>
    <row r="16" spans="1:9" ht="12.75">
      <c r="A16" s="16" t="s">
        <v>23</v>
      </c>
      <c r="B16" s="16" t="s">
        <v>40</v>
      </c>
      <c r="C16" s="16">
        <v>35253</v>
      </c>
      <c r="D16" s="16">
        <v>52987</v>
      </c>
      <c r="E16" s="16">
        <v>5101</v>
      </c>
      <c r="F16" s="16">
        <v>14425</v>
      </c>
      <c r="G16" s="16">
        <v>15091</v>
      </c>
      <c r="H16" s="16">
        <v>9660</v>
      </c>
      <c r="I16" s="16">
        <v>8710</v>
      </c>
    </row>
    <row r="17" spans="1:9" ht="12.75">
      <c r="A17" s="16" t="s">
        <v>53</v>
      </c>
      <c r="B17" s="16" t="s">
        <v>4</v>
      </c>
      <c r="C17" s="16">
        <v>5339</v>
      </c>
      <c r="D17" s="16">
        <v>9038</v>
      </c>
      <c r="E17" s="16">
        <v>571</v>
      </c>
      <c r="F17" s="16">
        <v>1937</v>
      </c>
      <c r="G17" s="16">
        <v>2646</v>
      </c>
      <c r="H17" s="16">
        <v>1794</v>
      </c>
      <c r="I17" s="16">
        <v>2090</v>
      </c>
    </row>
    <row r="18" spans="1:9" ht="12.75">
      <c r="A18" s="16" t="s">
        <v>8</v>
      </c>
      <c r="B18" s="16" t="s">
        <v>36</v>
      </c>
      <c r="C18" s="16">
        <v>12429</v>
      </c>
      <c r="D18" s="16">
        <v>18760</v>
      </c>
      <c r="E18" s="16">
        <v>1901</v>
      </c>
      <c r="F18" s="16">
        <v>4832</v>
      </c>
      <c r="G18" s="16">
        <v>5152</v>
      </c>
      <c r="H18" s="16">
        <v>3468</v>
      </c>
      <c r="I18" s="16">
        <v>3407</v>
      </c>
    </row>
    <row r="19" spans="1:9" ht="12.75">
      <c r="A19" s="16" t="s">
        <v>69</v>
      </c>
      <c r="B19" s="16" t="s">
        <v>42</v>
      </c>
      <c r="C19" s="16">
        <v>22785</v>
      </c>
      <c r="D19" s="16">
        <v>32399</v>
      </c>
      <c r="E19" s="16">
        <v>3522</v>
      </c>
      <c r="F19" s="16">
        <v>8974</v>
      </c>
      <c r="G19" s="16">
        <v>9143</v>
      </c>
      <c r="H19" s="16">
        <v>5803</v>
      </c>
      <c r="I19" s="16">
        <v>4957</v>
      </c>
    </row>
    <row r="20" spans="1:9" ht="12.75">
      <c r="A20" s="16" t="s">
        <v>6</v>
      </c>
      <c r="B20" s="16" t="s">
        <v>57</v>
      </c>
      <c r="C20" s="16">
        <v>17401</v>
      </c>
      <c r="D20" s="16">
        <v>24672</v>
      </c>
      <c r="E20" s="16">
        <v>2580</v>
      </c>
      <c r="F20" s="16">
        <v>6666</v>
      </c>
      <c r="G20" s="16">
        <v>7272</v>
      </c>
      <c r="H20" s="16">
        <v>4424</v>
      </c>
      <c r="I20" s="16">
        <v>3730</v>
      </c>
    </row>
    <row r="21" spans="1:9" ht="12.75">
      <c r="A21" s="16" t="s">
        <v>10</v>
      </c>
      <c r="B21" s="16" t="s">
        <v>65</v>
      </c>
      <c r="C21" s="16">
        <v>8049</v>
      </c>
      <c r="D21" s="16">
        <v>10930</v>
      </c>
      <c r="E21" s="16">
        <v>1404</v>
      </c>
      <c r="F21" s="16">
        <v>2883</v>
      </c>
      <c r="G21" s="16">
        <v>2976</v>
      </c>
      <c r="H21" s="16">
        <v>2001</v>
      </c>
      <c r="I21" s="16">
        <v>1666</v>
      </c>
    </row>
    <row r="22" spans="1:9" ht="12.75">
      <c r="A22" s="16" t="s">
        <v>61</v>
      </c>
      <c r="B22" s="16" t="s">
        <v>25</v>
      </c>
      <c r="C22" s="16">
        <v>9425</v>
      </c>
      <c r="D22" s="16">
        <v>13104</v>
      </c>
      <c r="E22" s="16">
        <v>1594</v>
      </c>
      <c r="F22" s="16">
        <v>3419</v>
      </c>
      <c r="G22" s="16">
        <v>3667</v>
      </c>
      <c r="H22" s="16">
        <v>2403</v>
      </c>
      <c r="I22" s="16">
        <v>2021</v>
      </c>
    </row>
    <row r="23" spans="1:9" ht="12.75">
      <c r="A23" s="16" t="s">
        <v>27</v>
      </c>
      <c r="B23" s="16" t="s">
        <v>41</v>
      </c>
      <c r="C23" s="16">
        <v>9805</v>
      </c>
      <c r="D23" s="16">
        <v>16789</v>
      </c>
      <c r="E23" s="16">
        <v>1007</v>
      </c>
      <c r="F23" s="16">
        <v>3746</v>
      </c>
      <c r="G23" s="16">
        <v>5308</v>
      </c>
      <c r="H23" s="16">
        <v>3354</v>
      </c>
      <c r="I23" s="16">
        <v>3374</v>
      </c>
    </row>
    <row r="24" spans="1:9" ht="12.75">
      <c r="A24" s="16" t="s">
        <v>46</v>
      </c>
      <c r="B24" s="16" t="s">
        <v>56</v>
      </c>
      <c r="C24" s="16">
        <v>14820</v>
      </c>
      <c r="D24" s="16">
        <v>21548</v>
      </c>
      <c r="E24" s="16">
        <v>2188</v>
      </c>
      <c r="F24" s="16">
        <v>5162</v>
      </c>
      <c r="G24" s="16">
        <v>6483</v>
      </c>
      <c r="H24" s="16">
        <v>4268</v>
      </c>
      <c r="I24" s="16">
        <v>3447</v>
      </c>
    </row>
    <row r="25" spans="1:9" ht="12.75">
      <c r="A25" s="16" t="s">
        <v>5</v>
      </c>
      <c r="B25" s="16" t="s">
        <v>33</v>
      </c>
      <c r="C25" s="16">
        <v>5917</v>
      </c>
      <c r="D25" s="16">
        <v>8687</v>
      </c>
      <c r="E25" s="16">
        <v>904</v>
      </c>
      <c r="F25" s="16">
        <v>1946</v>
      </c>
      <c r="G25" s="16">
        <v>2536</v>
      </c>
      <c r="H25" s="16">
        <v>1709</v>
      </c>
      <c r="I25" s="16">
        <v>1592</v>
      </c>
    </row>
    <row r="26" spans="1:9" ht="12.75">
      <c r="A26" s="16" t="s">
        <v>83</v>
      </c>
      <c r="B26" s="16" t="s">
        <v>44</v>
      </c>
      <c r="C26" s="16">
        <v>27227</v>
      </c>
      <c r="D26" s="16">
        <v>41000</v>
      </c>
      <c r="E26" s="16">
        <v>4518</v>
      </c>
      <c r="F26" s="16">
        <v>12091</v>
      </c>
      <c r="G26" s="16">
        <v>12115</v>
      </c>
      <c r="H26" s="16">
        <v>6367</v>
      </c>
      <c r="I26" s="16">
        <v>5909</v>
      </c>
    </row>
    <row r="27" spans="1:9" ht="12.75">
      <c r="A27" s="16" t="s">
        <v>67</v>
      </c>
      <c r="B27" s="16" t="s">
        <v>50</v>
      </c>
      <c r="C27" s="16">
        <v>37423</v>
      </c>
      <c r="D27" s="16">
        <v>55644</v>
      </c>
      <c r="E27" s="16">
        <v>6156</v>
      </c>
      <c r="F27" s="16">
        <v>17159</v>
      </c>
      <c r="G27" s="16">
        <v>17327</v>
      </c>
      <c r="H27" s="16">
        <v>8323</v>
      </c>
      <c r="I27" s="16">
        <v>6679</v>
      </c>
    </row>
    <row r="28" spans="1:9" ht="12.75">
      <c r="A28" s="16" t="s">
        <v>26</v>
      </c>
      <c r="B28" s="16" t="s">
        <v>34</v>
      </c>
      <c r="C28" s="16">
        <v>16856</v>
      </c>
      <c r="D28" s="16">
        <v>24909</v>
      </c>
      <c r="E28" s="16">
        <v>2700</v>
      </c>
      <c r="F28" s="16">
        <v>6489</v>
      </c>
      <c r="G28" s="16">
        <v>7196</v>
      </c>
      <c r="H28" s="16">
        <v>4769</v>
      </c>
      <c r="I28" s="16">
        <v>3755</v>
      </c>
    </row>
    <row r="29" spans="1:9" ht="12.75">
      <c r="A29" s="16" t="s">
        <v>20</v>
      </c>
      <c r="B29" s="16" t="s">
        <v>15</v>
      </c>
      <c r="C29" s="16">
        <v>5806</v>
      </c>
      <c r="D29" s="16">
        <v>8062</v>
      </c>
      <c r="E29" s="16">
        <v>904</v>
      </c>
      <c r="F29" s="16">
        <v>1960</v>
      </c>
      <c r="G29" s="16">
        <v>2228</v>
      </c>
      <c r="H29" s="16">
        <v>1568</v>
      </c>
      <c r="I29" s="16">
        <v>1402</v>
      </c>
    </row>
    <row r="30" spans="1:9" ht="12.75">
      <c r="A30" s="16" t="s">
        <v>82</v>
      </c>
      <c r="B30" s="16" t="s">
        <v>54</v>
      </c>
      <c r="C30" s="16">
        <v>19214</v>
      </c>
      <c r="D30" s="16">
        <v>29781</v>
      </c>
      <c r="E30" s="16">
        <v>2616</v>
      </c>
      <c r="F30" s="16">
        <v>7353</v>
      </c>
      <c r="G30" s="16">
        <v>9048</v>
      </c>
      <c r="H30" s="16">
        <v>5884</v>
      </c>
      <c r="I30" s="16">
        <v>4880</v>
      </c>
    </row>
    <row r="31" spans="1:9" ht="12.75">
      <c r="A31" s="16" t="s">
        <v>32</v>
      </c>
      <c r="B31" s="16" t="s">
        <v>52</v>
      </c>
      <c r="C31" s="16">
        <v>12766</v>
      </c>
      <c r="D31" s="16">
        <v>18811</v>
      </c>
      <c r="E31" s="16">
        <v>1753</v>
      </c>
      <c r="F31" s="16">
        <v>4529</v>
      </c>
      <c r="G31" s="16">
        <v>5433</v>
      </c>
      <c r="H31" s="16">
        <v>3765</v>
      </c>
      <c r="I31" s="16">
        <v>3331</v>
      </c>
    </row>
    <row r="32" spans="1:9" ht="12.75">
      <c r="A32" s="16" t="s">
        <v>0</v>
      </c>
      <c r="B32" s="16" t="s">
        <v>55</v>
      </c>
      <c r="C32" s="16">
        <v>10208</v>
      </c>
      <c r="D32" s="16">
        <v>14459</v>
      </c>
      <c r="E32" s="16">
        <v>1603</v>
      </c>
      <c r="F32" s="16">
        <v>3678</v>
      </c>
      <c r="G32" s="16">
        <v>3780</v>
      </c>
      <c r="H32" s="16">
        <v>2834</v>
      </c>
      <c r="I32" s="16">
        <v>2564</v>
      </c>
    </row>
    <row r="33" spans="1:9" ht="12.75">
      <c r="A33" s="16" t="s">
        <v>72</v>
      </c>
      <c r="B33" s="16" t="s">
        <v>28</v>
      </c>
      <c r="C33" s="16">
        <v>26263</v>
      </c>
      <c r="D33" s="16">
        <v>39642</v>
      </c>
      <c r="E33" s="16">
        <v>3442</v>
      </c>
      <c r="F33" s="16">
        <v>9681</v>
      </c>
      <c r="G33" s="16">
        <v>12100</v>
      </c>
      <c r="H33" s="16">
        <v>7828</v>
      </c>
      <c r="I33" s="16">
        <v>6591</v>
      </c>
    </row>
    <row r="34" spans="1:9" ht="12.75">
      <c r="A34" s="16" t="s">
        <v>49</v>
      </c>
      <c r="B34" s="16" t="s">
        <v>79</v>
      </c>
      <c r="C34" s="16">
        <v>11233</v>
      </c>
      <c r="D34" s="16">
        <v>16911</v>
      </c>
      <c r="E34" s="16">
        <v>1647</v>
      </c>
      <c r="F34" s="16">
        <v>4214</v>
      </c>
      <c r="G34" s="16">
        <v>4966</v>
      </c>
      <c r="H34" s="16">
        <v>3300</v>
      </c>
      <c r="I34" s="16">
        <v>2784</v>
      </c>
    </row>
    <row r="35" spans="1:9" ht="12.75">
      <c r="A35" s="16" t="s">
        <v>76</v>
      </c>
      <c r="B35" s="16" t="s">
        <v>84</v>
      </c>
      <c r="C35" s="16">
        <v>6842</v>
      </c>
      <c r="D35" s="16">
        <v>10335</v>
      </c>
      <c r="E35" s="16">
        <v>1151</v>
      </c>
      <c r="F35" s="16">
        <v>2653</v>
      </c>
      <c r="G35" s="16">
        <v>3147</v>
      </c>
      <c r="H35" s="16">
        <v>1903</v>
      </c>
      <c r="I35" s="16">
        <v>1481</v>
      </c>
    </row>
    <row r="36" spans="1:9" ht="12.75">
      <c r="A36" s="16" t="s">
        <v>9</v>
      </c>
      <c r="B36" s="16" t="s">
        <v>35</v>
      </c>
      <c r="C36" s="16">
        <v>15766</v>
      </c>
      <c r="D36" s="16">
        <v>23694</v>
      </c>
      <c r="E36" s="16">
        <v>2102</v>
      </c>
      <c r="F36" s="16">
        <v>6641</v>
      </c>
      <c r="G36" s="16">
        <v>6864</v>
      </c>
      <c r="H36" s="16">
        <v>4342</v>
      </c>
      <c r="I36" s="16">
        <v>3745</v>
      </c>
    </row>
    <row r="37" spans="1:9" ht="12.75">
      <c r="A37" s="16" t="s">
        <v>73</v>
      </c>
      <c r="B37" s="16" t="s">
        <v>78</v>
      </c>
      <c r="C37" s="16">
        <v>16898</v>
      </c>
      <c r="D37" s="16">
        <v>25312</v>
      </c>
      <c r="E37" s="16">
        <v>2725</v>
      </c>
      <c r="F37" s="16">
        <v>6786</v>
      </c>
      <c r="G37" s="16">
        <v>7362</v>
      </c>
      <c r="H37" s="16">
        <v>4556</v>
      </c>
      <c r="I37" s="16">
        <v>3883</v>
      </c>
    </row>
    <row r="38" spans="1:9" ht="12.75">
      <c r="A38" s="16" t="s">
        <v>29</v>
      </c>
      <c r="B38" s="16" t="s">
        <v>75</v>
      </c>
      <c r="C38" s="16">
        <v>8971</v>
      </c>
      <c r="D38" s="16">
        <v>13223</v>
      </c>
      <c r="E38" s="16">
        <v>1242</v>
      </c>
      <c r="F38" s="16">
        <v>3162</v>
      </c>
      <c r="G38" s="16">
        <v>3741</v>
      </c>
      <c r="H38" s="16">
        <v>2439</v>
      </c>
      <c r="I38" s="16">
        <v>2639</v>
      </c>
    </row>
    <row r="39" spans="1:9" ht="12.75">
      <c r="A39" s="16" t="s">
        <v>68</v>
      </c>
      <c r="B39" s="16" t="s">
        <v>14</v>
      </c>
      <c r="C39" s="16">
        <v>40001</v>
      </c>
      <c r="D39" s="16">
        <v>60480</v>
      </c>
      <c r="E39" s="16">
        <v>5418</v>
      </c>
      <c r="F39" s="16">
        <v>16776</v>
      </c>
      <c r="G39" s="16">
        <v>17804</v>
      </c>
      <c r="H39" s="16">
        <v>11026</v>
      </c>
      <c r="I39" s="16">
        <v>9456</v>
      </c>
    </row>
    <row r="40" spans="1:9" ht="12.75">
      <c r="A40" s="16" t="s">
        <v>19</v>
      </c>
      <c r="B40" s="16" t="s">
        <v>81</v>
      </c>
      <c r="C40" s="16">
        <v>6835</v>
      </c>
      <c r="D40" s="16">
        <v>10101</v>
      </c>
      <c r="E40" s="16">
        <v>989</v>
      </c>
      <c r="F40" s="16">
        <v>2265</v>
      </c>
      <c r="G40" s="16">
        <v>2700</v>
      </c>
      <c r="H40" s="16">
        <v>2140</v>
      </c>
      <c r="I40" s="16">
        <v>2007</v>
      </c>
    </row>
    <row r="41" spans="1:9" ht="12.75">
      <c r="A41" s="16" t="s">
        <v>48</v>
      </c>
      <c r="B41" s="16" t="s">
        <v>17</v>
      </c>
      <c r="C41" s="16">
        <v>7101</v>
      </c>
      <c r="D41" s="16">
        <v>10065</v>
      </c>
      <c r="E41" s="16">
        <v>994</v>
      </c>
      <c r="F41" s="16">
        <v>2505</v>
      </c>
      <c r="G41" s="16">
        <v>2920</v>
      </c>
      <c r="H41" s="16">
        <v>2076</v>
      </c>
      <c r="I41" s="16">
        <v>1570</v>
      </c>
    </row>
    <row r="42" spans="1:9" ht="12.75">
      <c r="A42" s="16" t="s">
        <v>59</v>
      </c>
      <c r="B42" s="16" t="s">
        <v>80</v>
      </c>
      <c r="C42" s="16">
        <v>10530</v>
      </c>
      <c r="D42" s="16">
        <v>15930</v>
      </c>
      <c r="E42" s="16">
        <v>1527</v>
      </c>
      <c r="F42" s="16">
        <v>4011</v>
      </c>
      <c r="G42" s="16">
        <v>4460</v>
      </c>
      <c r="H42" s="16">
        <v>3131</v>
      </c>
      <c r="I42" s="16">
        <v>2801</v>
      </c>
    </row>
    <row r="43" spans="1:9" ht="12.75">
      <c r="A43" s="16" t="s">
        <v>63</v>
      </c>
      <c r="B43" s="16" t="s">
        <v>31</v>
      </c>
      <c r="C43" s="16">
        <v>9203</v>
      </c>
      <c r="D43" s="16">
        <v>12794</v>
      </c>
      <c r="E43" s="16">
        <v>1168</v>
      </c>
      <c r="F43" s="16">
        <v>3235</v>
      </c>
      <c r="G43" s="16">
        <v>3726</v>
      </c>
      <c r="H43" s="16">
        <v>2488</v>
      </c>
      <c r="I43" s="16">
        <v>2177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2018-01-05T09:51:44Z</dcterms:modified>
  <cp:category/>
  <cp:version/>
  <cp:contentType/>
  <cp:contentStatus/>
</cp:coreProperties>
</file>