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<sst xmlns="http://schemas.openxmlformats.org/spreadsheetml/2006/main" count="201" uniqueCount="108">
  <si>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</si>
  <si>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</si>
  <si>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</si>
  <si>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</si>
  <si>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</si>
  <si>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</si>
  <si>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</si>
  <si>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</si>
  <si>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</si>
  <si>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</si>
  <si>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</si>
  <si>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</si>
  <si>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</si>
  <si>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</si>
  <si>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</si>
  <si>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</si>
  <si>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</si>
  <si>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</si>
  <si>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</si>
  <si>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</si>
  <si>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</si>
  <si>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</si>
  <si>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</si>
  <si>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</si>
  <si>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</si>
  <si>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</si>
  <si>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</si>
  <si>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</si>
  <si>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</si>
  <si>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</si>
  <si>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</si>
  <si>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</si>
  <si>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</si>
  <si>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</si>
  <si>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</si>
  <si>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</si>
  <si>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</si>
  <si>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</si>
  <si>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</si>
  <si>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</si>
  <si>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</si>
  <si>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</si>
  <si>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</si>
  <si>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</si>
  <si>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</si>
  <si>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</si>
  <si>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</si>
  <si>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</si>
  <si>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</si>
  <si>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</si>
  <si>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</si>
  <si>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</si>
  <si>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</si>
  <si>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</si>
  <si>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</si>
  <si>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</si>
  <si>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</si>
  <si>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</si>
  <si>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</si>
  <si>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</si>
  <si>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</si>
  <si>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</si>
  <si>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</si>
  <si>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</si>
  <si>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</si>
  <si>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</si>
  <si>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</si>
  <si>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</si>
  <si>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</si>
  <si>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</si>
  <si>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</si>
  <si>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</si>
  <si>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</si>
  <si>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</si>
  <si>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</si>
  <si>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</si>
  <si>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</si>
  <si>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</si>
  <si>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</si>
  <si>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</si>
  <si>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</si>
  <si>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</si>
  <si>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</si>
  <si>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</si>
  <si>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</si>
  <si>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</si>
  <si>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</si>
  <si>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</si>
  <si>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</si>
  <si>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</si>
  <si>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</si>
  <si>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</si>
  <si>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</si>
  <si>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</si>
  <si>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</si>
  <si>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</si>
  <si>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</si>
  <si>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</si>
  <si>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</si>
  <si>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</si>
  <si>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</si>
  <si>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</si>
  <si>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</si>
  <si>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</si>
  <si>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</si>
  <si>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</si>
  <si>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</si>
  <si>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31.12.2017</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</si>
</sst>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11543</v>
      </c>
      <c r="D7" s="9">
        <f>E7+G7+I7+K7+M7</f>
        <v>11995</v>
      </c>
      <c r="E7" s="9">
        <f>man!E2</f>
        <v>1854</v>
      </c>
      <c r="F7" s="10">
        <f>E7/D7*100</f>
        <v>15.456440183409754</v>
      </c>
      <c r="G7" s="9">
        <f>man!F2</f>
        <v>3095</v>
      </c>
      <c r="H7" s="10">
        <f>G7/D7*100</f>
        <v>25.80241767403085</v>
      </c>
      <c r="I7" s="9">
        <f>man!G2</f>
        <v>3596</v>
      </c>
      <c r="J7" s="10">
        <f>I7/D7*100</f>
        <v>29.979157982492705</v>
      </c>
      <c r="K7" s="9">
        <f>man!H2</f>
        <v>2006</v>
      </c>
      <c r="L7" s="10">
        <f>K7/D7*100</f>
        <v>16.723634847853273</v>
      </c>
      <c r="M7" s="9">
        <f>man!I2</f>
        <v>1444</v>
      </c>
      <c r="N7" s="10">
        <f>M7/D7*100</f>
        <v>12.038349312213423</v>
      </c>
      <c r="P7" s="16"/>
      <c r="Q7" s="15"/>
      <c r="R7" s="15"/>
    </row>
    <row r="8" spans="1:18" ht="12.75">
      <c r="A8" s="1" t="s">
        <v>47</v>
      </c>
      <c r="B8" s="3" t="s">
        <v>11</v>
      </c>
      <c r="C8" s="9">
        <f>man!C3</f>
        <v>10806</v>
      </c>
      <c r="D8" s="9">
        <f aca="true" t="shared" si="0" ref="D8:D48">E8+G8+I8+K8+M8</f>
        <v>11803</v>
      </c>
      <c r="E8" s="9">
        <f>man!E3</f>
        <v>1556</v>
      </c>
      <c r="F8" s="10">
        <f aca="true" t="shared" si="1" ref="F8:F48">E8/D8*100</f>
        <v>13.183089045158011</v>
      </c>
      <c r="G8" s="9">
        <f>man!F3</f>
        <v>2866</v>
      </c>
      <c r="H8" s="10">
        <f aca="true" t="shared" si="2" ref="H8:H48">G8/D8*100</f>
        <v>24.281962212996696</v>
      </c>
      <c r="I8" s="9">
        <f>man!G3</f>
        <v>3558</v>
      </c>
      <c r="J8" s="10">
        <f aca="true" t="shared" si="3" ref="J8:J48">I8/D8*100</f>
        <v>30.14487842074049</v>
      </c>
      <c r="K8" s="9">
        <f>man!H3</f>
        <v>2082</v>
      </c>
      <c r="L8" s="10">
        <f aca="true" t="shared" si="4" ref="L8:L48">K8/D8*100</f>
        <v>17.639583156824536</v>
      </c>
      <c r="M8" s="9">
        <f>man!I3</f>
        <v>1741</v>
      </c>
      <c r="N8" s="10">
        <f aca="true" t="shared" si="5" ref="N8:N48">M8/D8*100</f>
        <v>14.750487164280269</v>
      </c>
      <c r="P8" s="16"/>
      <c r="Q8" s="15"/>
      <c r="R8" s="15"/>
    </row>
    <row r="9" spans="1:18" ht="12.75">
      <c r="A9" s="1" t="s">
        <v>58</v>
      </c>
      <c r="B9" s="3" t="s">
        <v>13</v>
      </c>
      <c r="C9" s="9">
        <f>man!C4</f>
        <v>10517</v>
      </c>
      <c r="D9" s="9">
        <f t="shared" si="0"/>
        <v>11302</v>
      </c>
      <c r="E9" s="9">
        <f>man!E4</f>
        <v>1214</v>
      </c>
      <c r="F9" s="10">
        <f t="shared" si="1"/>
        <v>10.741461688196779</v>
      </c>
      <c r="G9" s="9">
        <f>man!F4</f>
        <v>2764</v>
      </c>
      <c r="H9" s="10">
        <f t="shared" si="2"/>
        <v>24.455848522385416</v>
      </c>
      <c r="I9" s="9">
        <f>man!G4</f>
        <v>3513</v>
      </c>
      <c r="J9" s="10">
        <f t="shared" si="3"/>
        <v>31.082994160325605</v>
      </c>
      <c r="K9" s="9">
        <f>man!H4</f>
        <v>2195</v>
      </c>
      <c r="L9" s="10">
        <f t="shared" si="4"/>
        <v>19.421341355512297</v>
      </c>
      <c r="M9" s="9">
        <f>man!I4</f>
        <v>1616</v>
      </c>
      <c r="N9" s="10">
        <f t="shared" si="5"/>
        <v>14.298354273579896</v>
      </c>
      <c r="P9" s="16"/>
      <c r="Q9" s="15"/>
      <c r="R9" s="15"/>
    </row>
    <row r="10" spans="1:18" ht="12.75">
      <c r="A10" s="1" t="s">
        <v>2</v>
      </c>
      <c r="B10" s="3" t="s">
        <v>62</v>
      </c>
      <c r="C10" s="9">
        <f>man!C5</f>
        <v>10399</v>
      </c>
      <c r="D10" s="9">
        <f t="shared" si="0"/>
        <v>11510</v>
      </c>
      <c r="E10" s="9">
        <f>man!E5</f>
        <v>1278</v>
      </c>
      <c r="F10" s="10">
        <f t="shared" si="1"/>
        <v>11.103388357949608</v>
      </c>
      <c r="G10" s="9">
        <f>man!F5</f>
        <v>2837</v>
      </c>
      <c r="H10" s="10">
        <f t="shared" si="2"/>
        <v>24.64813205907906</v>
      </c>
      <c r="I10" s="9">
        <f>man!G5</f>
        <v>3340</v>
      </c>
      <c r="J10" s="10">
        <f t="shared" si="3"/>
        <v>29.018245004344053</v>
      </c>
      <c r="K10" s="9">
        <f>man!H5</f>
        <v>2201</v>
      </c>
      <c r="L10" s="10">
        <f t="shared" si="4"/>
        <v>19.122502172024326</v>
      </c>
      <c r="M10" s="9">
        <f>man!I5</f>
        <v>1854</v>
      </c>
      <c r="N10" s="10">
        <f t="shared" si="5"/>
        <v>16.107732406602953</v>
      </c>
      <c r="P10" s="16"/>
      <c r="Q10" s="15"/>
      <c r="R10" s="15"/>
    </row>
    <row r="11" spans="1:18" ht="12.75">
      <c r="A11" s="1" t="s">
        <v>1</v>
      </c>
      <c r="B11" s="3" t="s">
        <v>60</v>
      </c>
      <c r="C11" s="9">
        <f>man!C6</f>
        <v>16059</v>
      </c>
      <c r="D11" s="9">
        <f t="shared" si="0"/>
        <v>16769</v>
      </c>
      <c r="E11" s="9">
        <f>man!E6</f>
        <v>2828</v>
      </c>
      <c r="F11" s="10">
        <f t="shared" si="1"/>
        <v>16.86445226310454</v>
      </c>
      <c r="G11" s="9">
        <f>man!F6</f>
        <v>4985</v>
      </c>
      <c r="H11" s="10">
        <f t="shared" si="2"/>
        <v>29.727473313852943</v>
      </c>
      <c r="I11" s="9">
        <f>man!G6</f>
        <v>4883</v>
      </c>
      <c r="J11" s="10">
        <f t="shared" si="3"/>
        <v>29.11920806249627</v>
      </c>
      <c r="K11" s="9">
        <f>man!H6</f>
        <v>2461</v>
      </c>
      <c r="L11" s="10">
        <f t="shared" si="4"/>
        <v>14.675890035183969</v>
      </c>
      <c r="M11" s="9">
        <f>man!I6</f>
        <v>1612</v>
      </c>
      <c r="N11" s="10">
        <f t="shared" si="5"/>
        <v>9.612976325362276</v>
      </c>
      <c r="P11" s="16"/>
      <c r="Q11" s="15"/>
      <c r="R11" s="15"/>
    </row>
    <row r="12" spans="1:18" ht="12.75">
      <c r="A12" s="1" t="s">
        <v>21</v>
      </c>
      <c r="B12" s="3" t="s">
        <v>70</v>
      </c>
      <c r="C12" s="9">
        <f>man!C7</f>
        <v>9297</v>
      </c>
      <c r="D12" s="9">
        <f t="shared" si="0"/>
        <v>10298</v>
      </c>
      <c r="E12" s="9">
        <f>man!E7</f>
        <v>1628</v>
      </c>
      <c r="F12" s="10">
        <f t="shared" si="1"/>
        <v>15.808894931054574</v>
      </c>
      <c r="G12" s="9">
        <f>man!F7</f>
        <v>2429</v>
      </c>
      <c r="H12" s="10">
        <f t="shared" si="2"/>
        <v>23.587104292095553</v>
      </c>
      <c r="I12" s="9">
        <f>man!G7</f>
        <v>2816</v>
      </c>
      <c r="J12" s="10">
        <f t="shared" si="3"/>
        <v>27.34511555641872</v>
      </c>
      <c r="K12" s="9">
        <f>man!H7</f>
        <v>1861</v>
      </c>
      <c r="L12" s="10">
        <f t="shared" si="4"/>
        <v>18.071470188386094</v>
      </c>
      <c r="M12" s="9">
        <f>man!I7</f>
        <v>1564</v>
      </c>
      <c r="N12" s="10">
        <f t="shared" si="5"/>
        <v>15.187415032045056</v>
      </c>
      <c r="P12" s="16"/>
      <c r="Q12" s="15"/>
      <c r="R12" s="15"/>
    </row>
    <row r="13" spans="1:18" ht="12.75">
      <c r="A13" s="1" t="s">
        <v>18</v>
      </c>
      <c r="B13" s="3" t="s">
        <v>37</v>
      </c>
      <c r="C13" s="9">
        <f>man!C8</f>
        <v>7536</v>
      </c>
      <c r="D13" s="9">
        <f t="shared" si="0"/>
        <v>7991</v>
      </c>
      <c r="E13" s="9">
        <f>man!E8</f>
        <v>995</v>
      </c>
      <c r="F13" s="10">
        <f t="shared" si="1"/>
        <v>12.451507946439746</v>
      </c>
      <c r="G13" s="9">
        <f>man!F8</f>
        <v>1915</v>
      </c>
      <c r="H13" s="10">
        <f t="shared" si="2"/>
        <v>23.96446001751971</v>
      </c>
      <c r="I13" s="9">
        <f>man!G8</f>
        <v>2587</v>
      </c>
      <c r="J13" s="10">
        <f t="shared" si="3"/>
        <v>32.37392066074334</v>
      </c>
      <c r="K13" s="9">
        <f>man!H8</f>
        <v>1502</v>
      </c>
      <c r="L13" s="10">
        <f t="shared" si="4"/>
        <v>18.796145663871854</v>
      </c>
      <c r="M13" s="9">
        <f>man!I8</f>
        <v>992</v>
      </c>
      <c r="N13" s="10">
        <f t="shared" si="5"/>
        <v>12.413965711425353</v>
      </c>
      <c r="P13" s="16"/>
      <c r="Q13" s="15"/>
      <c r="R13" s="15"/>
    </row>
    <row r="14" spans="1:18" ht="12.75">
      <c r="A14" s="1" t="s">
        <v>22</v>
      </c>
      <c r="B14" s="3" t="s">
        <v>74</v>
      </c>
      <c r="C14" s="9">
        <f>man!C9</f>
        <v>9623</v>
      </c>
      <c r="D14" s="9">
        <f t="shared" si="0"/>
        <v>9908</v>
      </c>
      <c r="E14" s="9">
        <f>man!E9</f>
        <v>1116</v>
      </c>
      <c r="F14" s="10">
        <f t="shared" si="1"/>
        <v>11.2636253532499</v>
      </c>
      <c r="G14" s="9">
        <f>man!F9</f>
        <v>2780</v>
      </c>
      <c r="H14" s="10">
        <f t="shared" si="2"/>
        <v>28.0581348405329</v>
      </c>
      <c r="I14" s="9">
        <f>man!G9</f>
        <v>2807</v>
      </c>
      <c r="J14" s="10">
        <f t="shared" si="3"/>
        <v>28.330641905530886</v>
      </c>
      <c r="K14" s="9">
        <f>man!H9</f>
        <v>1719</v>
      </c>
      <c r="L14" s="10">
        <f t="shared" si="4"/>
        <v>17.349616471538152</v>
      </c>
      <c r="M14" s="9">
        <f>man!I9</f>
        <v>1486</v>
      </c>
      <c r="N14" s="10">
        <f t="shared" si="5"/>
        <v>14.997981429148163</v>
      </c>
      <c r="P14" s="16"/>
      <c r="Q14" s="15"/>
      <c r="R14" s="15"/>
    </row>
    <row r="15" spans="1:18" ht="12.75">
      <c r="A15" s="1" t="s">
        <v>24</v>
      </c>
      <c r="B15" s="3" t="s">
        <v>71</v>
      </c>
      <c r="C15" s="9">
        <f>man!C10</f>
        <v>5841</v>
      </c>
      <c r="D15" s="9">
        <f t="shared" si="0"/>
        <v>6190</v>
      </c>
      <c r="E15" s="9">
        <f>man!E10</f>
        <v>690</v>
      </c>
      <c r="F15" s="10">
        <f t="shared" si="1"/>
        <v>11.147011308562197</v>
      </c>
      <c r="G15" s="9">
        <f>man!F10</f>
        <v>1383</v>
      </c>
      <c r="H15" s="10">
        <f t="shared" si="2"/>
        <v>22.34248788368336</v>
      </c>
      <c r="I15" s="9">
        <f>man!G10</f>
        <v>1917</v>
      </c>
      <c r="J15" s="10">
        <f t="shared" si="3"/>
        <v>30.96930533117932</v>
      </c>
      <c r="K15" s="9">
        <f>man!H10</f>
        <v>1180</v>
      </c>
      <c r="L15" s="10">
        <f t="shared" si="4"/>
        <v>19.063004846526656</v>
      </c>
      <c r="M15" s="9">
        <f>man!I10</f>
        <v>1020</v>
      </c>
      <c r="N15" s="10">
        <f t="shared" si="5"/>
        <v>16.478190630048463</v>
      </c>
      <c r="P15" s="16"/>
      <c r="Q15" s="15"/>
      <c r="R15" s="15"/>
    </row>
    <row r="16" spans="1:18" ht="12.75">
      <c r="A16" s="1" t="s">
        <v>30</v>
      </c>
      <c r="B16" s="3" t="s">
        <v>45</v>
      </c>
      <c r="C16" s="9">
        <f>man!C11</f>
        <v>27034</v>
      </c>
      <c r="D16" s="9">
        <f t="shared" si="0"/>
        <v>28089</v>
      </c>
      <c r="E16" s="9">
        <f>man!E11</f>
        <v>2335</v>
      </c>
      <c r="F16" s="10">
        <f t="shared" si="1"/>
        <v>8.312862686460893</v>
      </c>
      <c r="G16" s="9">
        <f>man!F11</f>
        <v>8281</v>
      </c>
      <c r="H16" s="10">
        <f t="shared" si="2"/>
        <v>29.481291608814836</v>
      </c>
      <c r="I16" s="9">
        <f>man!G11</f>
        <v>7962</v>
      </c>
      <c r="J16" s="10">
        <f t="shared" si="3"/>
        <v>28.345615721456795</v>
      </c>
      <c r="K16" s="9">
        <f>man!H11</f>
        <v>5031</v>
      </c>
      <c r="L16" s="10">
        <f t="shared" si="4"/>
        <v>17.910925985261134</v>
      </c>
      <c r="M16" s="9">
        <f>man!I11</f>
        <v>4480</v>
      </c>
      <c r="N16" s="10">
        <f t="shared" si="5"/>
        <v>15.949303998006336</v>
      </c>
      <c r="P16" s="16"/>
      <c r="Q16" s="15"/>
      <c r="R16" s="15"/>
    </row>
    <row r="17" spans="1:18" ht="12.75">
      <c r="A17" s="1" t="s">
        <v>77</v>
      </c>
      <c r="B17" s="3" t="s">
        <v>16</v>
      </c>
      <c r="C17" s="9">
        <f>man!C12</f>
        <v>6921</v>
      </c>
      <c r="D17" s="9">
        <f t="shared" si="0"/>
        <v>7247</v>
      </c>
      <c r="E17" s="9">
        <f>man!E12</f>
        <v>866</v>
      </c>
      <c r="F17" s="10">
        <f t="shared" si="1"/>
        <v>11.949772319580516</v>
      </c>
      <c r="G17" s="9">
        <f>man!F12</f>
        <v>1767</v>
      </c>
      <c r="H17" s="10">
        <f t="shared" si="2"/>
        <v>24.382503104732994</v>
      </c>
      <c r="I17" s="9">
        <f>man!G12</f>
        <v>2210</v>
      </c>
      <c r="J17" s="10">
        <f t="shared" si="3"/>
        <v>30.49537739754381</v>
      </c>
      <c r="K17" s="9">
        <f>man!H12</f>
        <v>1330</v>
      </c>
      <c r="L17" s="10">
        <f t="shared" si="4"/>
        <v>18.35242169173451</v>
      </c>
      <c r="M17" s="9">
        <f>man!I12</f>
        <v>1074</v>
      </c>
      <c r="N17" s="10">
        <f t="shared" si="5"/>
        <v>14.81992548640817</v>
      </c>
      <c r="P17" s="16"/>
      <c r="Q17" s="15"/>
      <c r="R17" s="15"/>
    </row>
    <row r="18" spans="1:18" ht="12.75">
      <c r="A18" s="1" t="s">
        <v>64</v>
      </c>
      <c r="B18" s="3" t="s">
        <v>12</v>
      </c>
      <c r="C18" s="9">
        <f>man!C13</f>
        <v>5610</v>
      </c>
      <c r="D18" s="9">
        <f t="shared" si="0"/>
        <v>5969</v>
      </c>
      <c r="E18" s="9">
        <f>man!E13</f>
        <v>792</v>
      </c>
      <c r="F18" s="10">
        <f t="shared" si="1"/>
        <v>13.26855419668286</v>
      </c>
      <c r="G18" s="9">
        <f>man!F13</f>
        <v>1524</v>
      </c>
      <c r="H18" s="10">
        <f t="shared" si="2"/>
        <v>25.53191489361702</v>
      </c>
      <c r="I18" s="9">
        <f>man!G13</f>
        <v>1672</v>
      </c>
      <c r="J18" s="10">
        <f t="shared" si="3"/>
        <v>28.011392192997153</v>
      </c>
      <c r="K18" s="9">
        <f>man!H13</f>
        <v>1043</v>
      </c>
      <c r="L18" s="10">
        <f t="shared" si="4"/>
        <v>17.473613670631597</v>
      </c>
      <c r="M18" s="9">
        <f>man!I13</f>
        <v>938</v>
      </c>
      <c r="N18" s="10">
        <f t="shared" si="5"/>
        <v>15.714525046071367</v>
      </c>
      <c r="P18" s="16"/>
      <c r="Q18" s="15"/>
      <c r="R18" s="15"/>
    </row>
    <row r="19" spans="1:18" ht="12.75">
      <c r="A19" s="1" t="s">
        <v>38</v>
      </c>
      <c r="B19" s="3" t="s">
        <v>3</v>
      </c>
      <c r="C19" s="9">
        <f>man!C14</f>
        <v>4748</v>
      </c>
      <c r="D19" s="9">
        <f t="shared" si="0"/>
        <v>5061</v>
      </c>
      <c r="E19" s="9">
        <f>man!E14</f>
        <v>677</v>
      </c>
      <c r="F19" s="10">
        <f t="shared" si="1"/>
        <v>13.37680300335902</v>
      </c>
      <c r="G19" s="9">
        <f>man!F14</f>
        <v>1301</v>
      </c>
      <c r="H19" s="10">
        <f t="shared" si="2"/>
        <v>25.706382137917405</v>
      </c>
      <c r="I19" s="9">
        <f>man!G14</f>
        <v>1506</v>
      </c>
      <c r="J19" s="10">
        <f t="shared" si="3"/>
        <v>29.75696502667457</v>
      </c>
      <c r="K19" s="9">
        <f>man!H14</f>
        <v>855</v>
      </c>
      <c r="L19" s="10">
        <f t="shared" si="4"/>
        <v>16.893894487255483</v>
      </c>
      <c r="M19" s="9">
        <f>man!I14</f>
        <v>722</v>
      </c>
      <c r="N19" s="10">
        <f t="shared" si="5"/>
        <v>14.265955344793518</v>
      </c>
      <c r="P19" s="16"/>
      <c r="Q19" s="15"/>
      <c r="R19" s="15"/>
    </row>
    <row r="20" spans="1:18" ht="12.75">
      <c r="A20" s="1" t="s">
        <v>51</v>
      </c>
      <c r="B20" s="3" t="s">
        <v>43</v>
      </c>
      <c r="C20" s="9">
        <f>man!C15</f>
        <v>17219</v>
      </c>
      <c r="D20" s="9">
        <f t="shared" si="0"/>
        <v>17719</v>
      </c>
      <c r="E20" s="9">
        <f>man!E15</f>
        <v>2237</v>
      </c>
      <c r="F20" s="10">
        <f t="shared" si="1"/>
        <v>12.624865963090468</v>
      </c>
      <c r="G20" s="9">
        <f>man!F15</f>
        <v>4937</v>
      </c>
      <c r="H20" s="10">
        <f t="shared" si="2"/>
        <v>27.862746204639087</v>
      </c>
      <c r="I20" s="9">
        <f>man!G15</f>
        <v>5044</v>
      </c>
      <c r="J20" s="10">
        <f t="shared" si="3"/>
        <v>28.46661775495231</v>
      </c>
      <c r="K20" s="9">
        <f>man!H15</f>
        <v>3064</v>
      </c>
      <c r="L20" s="10">
        <f t="shared" si="4"/>
        <v>17.29217224448332</v>
      </c>
      <c r="M20" s="9">
        <f>man!I15</f>
        <v>2437</v>
      </c>
      <c r="N20" s="10">
        <f t="shared" si="5"/>
        <v>13.75359783283481</v>
      </c>
      <c r="P20" s="16"/>
      <c r="Q20" s="15"/>
      <c r="R20" s="15"/>
    </row>
    <row r="21" spans="1:18" ht="12.75">
      <c r="A21" s="1" t="s">
        <v>23</v>
      </c>
      <c r="B21" s="3" t="s">
        <v>40</v>
      </c>
      <c r="C21" s="9">
        <f>man!C16</f>
        <v>10824</v>
      </c>
      <c r="D21" s="9">
        <f t="shared" si="0"/>
        <v>11532</v>
      </c>
      <c r="E21" s="9">
        <f>man!E16</f>
        <v>1326</v>
      </c>
      <c r="F21" s="10">
        <f t="shared" si="1"/>
        <v>11.49843912591051</v>
      </c>
      <c r="G21" s="9">
        <f>man!F16</f>
        <v>2776</v>
      </c>
      <c r="H21" s="10">
        <f t="shared" si="2"/>
        <v>24.07214706902532</v>
      </c>
      <c r="I21" s="9">
        <f>man!G16</f>
        <v>3237</v>
      </c>
      <c r="J21" s="10">
        <f t="shared" si="3"/>
        <v>28.069719042663895</v>
      </c>
      <c r="K21" s="9">
        <f>man!H16</f>
        <v>2086</v>
      </c>
      <c r="L21" s="10">
        <f t="shared" si="4"/>
        <v>18.08879639264655</v>
      </c>
      <c r="M21" s="9">
        <f>man!I16</f>
        <v>2107</v>
      </c>
      <c r="N21" s="10">
        <f t="shared" si="5"/>
        <v>18.27089836975373</v>
      </c>
      <c r="P21" s="16"/>
      <c r="Q21" s="15"/>
      <c r="R21" s="15"/>
    </row>
    <row r="22" spans="1:18" ht="12.75">
      <c r="A22" s="1" t="s">
        <v>53</v>
      </c>
      <c r="B22" s="3" t="s">
        <v>4</v>
      </c>
      <c r="C22" s="9">
        <f>man!C17</f>
        <v>4590</v>
      </c>
      <c r="D22" s="9">
        <f t="shared" si="0"/>
        <v>4927</v>
      </c>
      <c r="E22" s="9">
        <f>man!E17</f>
        <v>554</v>
      </c>
      <c r="F22" s="10">
        <f t="shared" si="1"/>
        <v>11.244164806170083</v>
      </c>
      <c r="G22" s="9">
        <f>man!F17</f>
        <v>1397</v>
      </c>
      <c r="H22" s="10">
        <f t="shared" si="2"/>
        <v>28.35396793180434</v>
      </c>
      <c r="I22" s="9">
        <f>man!G17</f>
        <v>1511</v>
      </c>
      <c r="J22" s="10">
        <f t="shared" si="3"/>
        <v>30.66774913740613</v>
      </c>
      <c r="K22" s="9">
        <f>man!H17</f>
        <v>832</v>
      </c>
      <c r="L22" s="10">
        <f t="shared" si="4"/>
        <v>16.886543535620053</v>
      </c>
      <c r="M22" s="9">
        <f>man!I17</f>
        <v>633</v>
      </c>
      <c r="N22" s="10">
        <f t="shared" si="5"/>
        <v>12.847574588999391</v>
      </c>
      <c r="P22" s="16"/>
      <c r="Q22" s="15"/>
      <c r="R22" s="15"/>
    </row>
    <row r="23" spans="1:18" ht="12.75">
      <c r="A23" s="1" t="s">
        <v>8</v>
      </c>
      <c r="B23" s="3" t="s">
        <v>36</v>
      </c>
      <c r="C23" s="9">
        <f>man!C18</f>
        <v>11616</v>
      </c>
      <c r="D23" s="9">
        <f t="shared" si="0"/>
        <v>13017</v>
      </c>
      <c r="E23" s="9">
        <f>man!E18</f>
        <v>2088</v>
      </c>
      <c r="F23" s="10">
        <f t="shared" si="1"/>
        <v>16.04056234155335</v>
      </c>
      <c r="G23" s="9">
        <f>man!F18</f>
        <v>3452</v>
      </c>
      <c r="H23" s="10">
        <f t="shared" si="2"/>
        <v>26.51916724283629</v>
      </c>
      <c r="I23" s="9">
        <f>man!G18</f>
        <v>3413</v>
      </c>
      <c r="J23" s="10">
        <f t="shared" si="3"/>
        <v>26.21955903818084</v>
      </c>
      <c r="K23" s="9">
        <f>man!H18</f>
        <v>2211</v>
      </c>
      <c r="L23" s="10">
        <f t="shared" si="4"/>
        <v>16.9854805254667</v>
      </c>
      <c r="M23" s="9">
        <f>man!I18</f>
        <v>1853</v>
      </c>
      <c r="N23" s="10">
        <f t="shared" si="5"/>
        <v>14.235230851962818</v>
      </c>
      <c r="P23" s="16"/>
      <c r="Q23" s="15"/>
      <c r="R23" s="15"/>
    </row>
    <row r="24" spans="1:18" ht="12.75">
      <c r="A24" s="1" t="s">
        <v>69</v>
      </c>
      <c r="B24" s="3" t="s">
        <v>42</v>
      </c>
      <c r="C24" s="9">
        <f>man!C19</f>
        <v>12270</v>
      </c>
      <c r="D24" s="9">
        <f t="shared" si="0"/>
        <v>13350</v>
      </c>
      <c r="E24" s="9">
        <f>man!E19</f>
        <v>2032</v>
      </c>
      <c r="F24" s="10">
        <f t="shared" si="1"/>
        <v>15.220973782771535</v>
      </c>
      <c r="G24" s="9">
        <f>man!F19</f>
        <v>3608</v>
      </c>
      <c r="H24" s="10">
        <f t="shared" si="2"/>
        <v>27.02621722846442</v>
      </c>
      <c r="I24" s="9">
        <f>man!G19</f>
        <v>3696</v>
      </c>
      <c r="J24" s="10">
        <f t="shared" si="3"/>
        <v>27.685393258426966</v>
      </c>
      <c r="K24" s="9">
        <f>man!H19</f>
        <v>2227</v>
      </c>
      <c r="L24" s="10">
        <f t="shared" si="4"/>
        <v>16.681647940074907</v>
      </c>
      <c r="M24" s="9">
        <f>man!I19</f>
        <v>1787</v>
      </c>
      <c r="N24" s="10">
        <f t="shared" si="5"/>
        <v>13.385767790262173</v>
      </c>
      <c r="P24" s="16"/>
      <c r="Q24" s="15"/>
      <c r="R24" s="15"/>
    </row>
    <row r="25" spans="1:18" ht="12.75">
      <c r="A25" s="1" t="s">
        <v>6</v>
      </c>
      <c r="B25" s="3" t="s">
        <v>57</v>
      </c>
      <c r="C25" s="9">
        <f>man!C20</f>
        <v>7476</v>
      </c>
      <c r="D25" s="9">
        <f t="shared" si="0"/>
        <v>8608</v>
      </c>
      <c r="E25" s="9">
        <f>man!E20</f>
        <v>976</v>
      </c>
      <c r="F25" s="10">
        <f t="shared" si="1"/>
        <v>11.338289962825279</v>
      </c>
      <c r="G25" s="9">
        <f>man!F20</f>
        <v>2182</v>
      </c>
      <c r="H25" s="10">
        <f t="shared" si="2"/>
        <v>25.34851301115242</v>
      </c>
      <c r="I25" s="9">
        <f>man!G20</f>
        <v>2501</v>
      </c>
      <c r="J25" s="10">
        <f t="shared" si="3"/>
        <v>29.054368029739774</v>
      </c>
      <c r="K25" s="9">
        <f>man!H20</f>
        <v>1675</v>
      </c>
      <c r="L25" s="10">
        <f t="shared" si="4"/>
        <v>19.45864312267658</v>
      </c>
      <c r="M25" s="9">
        <f>man!I20</f>
        <v>1274</v>
      </c>
      <c r="N25" s="10">
        <f t="shared" si="5"/>
        <v>14.800185873605948</v>
      </c>
      <c r="P25" s="16"/>
      <c r="Q25" s="15"/>
      <c r="R25" s="15"/>
    </row>
    <row r="26" spans="1:18" ht="12.75">
      <c r="A26" s="1" t="s">
        <v>10</v>
      </c>
      <c r="B26" s="3" t="s">
        <v>65</v>
      </c>
      <c r="C26" s="9">
        <f>man!C21</f>
        <v>3127</v>
      </c>
      <c r="D26" s="9">
        <f t="shared" si="0"/>
        <v>3282</v>
      </c>
      <c r="E26" s="9">
        <f>man!E21</f>
        <v>615</v>
      </c>
      <c r="F26" s="10">
        <f t="shared" si="1"/>
        <v>18.738574040219376</v>
      </c>
      <c r="G26" s="9">
        <f>man!F21</f>
        <v>849</v>
      </c>
      <c r="H26" s="10">
        <f t="shared" si="2"/>
        <v>25.868372943327238</v>
      </c>
      <c r="I26" s="9">
        <f>man!G21</f>
        <v>840</v>
      </c>
      <c r="J26" s="10">
        <f t="shared" si="3"/>
        <v>25.59414990859232</v>
      </c>
      <c r="K26" s="9">
        <f>man!H21</f>
        <v>518</v>
      </c>
      <c r="L26" s="10">
        <f t="shared" si="4"/>
        <v>15.783059110298597</v>
      </c>
      <c r="M26" s="9">
        <f>man!I21</f>
        <v>460</v>
      </c>
      <c r="N26" s="10">
        <f t="shared" si="5"/>
        <v>14.015843997562463</v>
      </c>
      <c r="P26" s="16"/>
      <c r="Q26" s="15"/>
      <c r="R26" s="15"/>
    </row>
    <row r="27" spans="1:18" ht="12.75">
      <c r="A27" s="1" t="s">
        <v>61</v>
      </c>
      <c r="B27" s="3" t="s">
        <v>25</v>
      </c>
      <c r="C27" s="9">
        <f>man!C22</f>
        <v>6325</v>
      </c>
      <c r="D27" s="9">
        <f t="shared" si="0"/>
        <v>6551</v>
      </c>
      <c r="E27" s="9">
        <f>man!E22</f>
        <v>987</v>
      </c>
      <c r="F27" s="10">
        <f t="shared" si="1"/>
        <v>15.066402076018928</v>
      </c>
      <c r="G27" s="9">
        <f>man!F22</f>
        <v>1965</v>
      </c>
      <c r="H27" s="10">
        <f t="shared" si="2"/>
        <v>29.995420546481455</v>
      </c>
      <c r="I27" s="9">
        <f>man!G22</f>
        <v>1861</v>
      </c>
      <c r="J27" s="10">
        <f t="shared" si="3"/>
        <v>28.4078766600519</v>
      </c>
      <c r="K27" s="9">
        <f>man!H22</f>
        <v>1013</v>
      </c>
      <c r="L27" s="10">
        <f t="shared" si="4"/>
        <v>15.463288047626317</v>
      </c>
      <c r="M27" s="9">
        <f>man!I22</f>
        <v>725</v>
      </c>
      <c r="N27" s="10">
        <f t="shared" si="5"/>
        <v>11.0670126698214</v>
      </c>
      <c r="P27" s="16"/>
      <c r="Q27" s="15"/>
      <c r="R27" s="15"/>
    </row>
    <row r="28" spans="1:18" ht="12.75">
      <c r="A28" s="1" t="s">
        <v>27</v>
      </c>
      <c r="B28" s="3" t="s">
        <v>41</v>
      </c>
      <c r="C28" s="9">
        <f>man!C23</f>
        <v>8784</v>
      </c>
      <c r="D28" s="9">
        <f t="shared" si="0"/>
        <v>10422</v>
      </c>
      <c r="E28" s="9">
        <f>man!E23</f>
        <v>1110</v>
      </c>
      <c r="F28" s="10">
        <f t="shared" si="1"/>
        <v>10.650546919976971</v>
      </c>
      <c r="G28" s="9">
        <f>man!F23</f>
        <v>2786</v>
      </c>
      <c r="H28" s="10">
        <f t="shared" si="2"/>
        <v>26.73191326041067</v>
      </c>
      <c r="I28" s="9">
        <f>man!G23</f>
        <v>3304</v>
      </c>
      <c r="J28" s="10">
        <f t="shared" si="3"/>
        <v>31.702168489733257</v>
      </c>
      <c r="K28" s="9">
        <f>man!H23</f>
        <v>1854</v>
      </c>
      <c r="L28" s="10">
        <f t="shared" si="4"/>
        <v>17.78929188255613</v>
      </c>
      <c r="M28" s="9">
        <f>man!I23</f>
        <v>1368</v>
      </c>
      <c r="N28" s="10">
        <f t="shared" si="5"/>
        <v>13.126079447322972</v>
      </c>
      <c r="P28" s="16"/>
      <c r="Q28" s="15"/>
      <c r="R28" s="15"/>
    </row>
    <row r="29" spans="1:18" ht="12.75">
      <c r="A29" s="1" t="s">
        <v>46</v>
      </c>
      <c r="B29" s="3" t="s">
        <v>56</v>
      </c>
      <c r="C29" s="9">
        <f>man!C24</f>
        <v>8768</v>
      </c>
      <c r="D29" s="9">
        <f t="shared" si="0"/>
        <v>9306</v>
      </c>
      <c r="E29" s="9">
        <f>man!E24</f>
        <v>1031</v>
      </c>
      <c r="F29" s="10">
        <f t="shared" si="1"/>
        <v>11.078873844831291</v>
      </c>
      <c r="G29" s="9">
        <f>man!F24</f>
        <v>2223</v>
      </c>
      <c r="H29" s="10">
        <f t="shared" si="2"/>
        <v>23.88781431334623</v>
      </c>
      <c r="I29" s="9">
        <f>man!G24</f>
        <v>2614</v>
      </c>
      <c r="J29" s="10">
        <f t="shared" si="3"/>
        <v>28.089404685149365</v>
      </c>
      <c r="K29" s="9">
        <f>man!H24</f>
        <v>1842</v>
      </c>
      <c r="L29" s="10">
        <f t="shared" si="4"/>
        <v>19.793681495809157</v>
      </c>
      <c r="M29" s="9">
        <f>man!I24</f>
        <v>1596</v>
      </c>
      <c r="N29" s="10">
        <f t="shared" si="5"/>
        <v>17.150225660863956</v>
      </c>
      <c r="P29" s="16"/>
      <c r="Q29" s="15"/>
      <c r="R29" s="15"/>
    </row>
    <row r="30" spans="1:18" ht="12.75">
      <c r="A30" s="1" t="s">
        <v>5</v>
      </c>
      <c r="B30" s="3" t="s">
        <v>33</v>
      </c>
      <c r="C30" s="9">
        <f>man!C25</f>
        <v>4183</v>
      </c>
      <c r="D30" s="9">
        <f t="shared" si="0"/>
        <v>4536</v>
      </c>
      <c r="E30" s="9">
        <f>man!E25</f>
        <v>524</v>
      </c>
      <c r="F30" s="10">
        <f t="shared" si="1"/>
        <v>11.552028218694884</v>
      </c>
      <c r="G30" s="9">
        <f>man!F25</f>
        <v>1101</v>
      </c>
      <c r="H30" s="10">
        <f t="shared" si="2"/>
        <v>24.272486772486772</v>
      </c>
      <c r="I30" s="9">
        <f>man!G25</f>
        <v>1374</v>
      </c>
      <c r="J30" s="10">
        <f t="shared" si="3"/>
        <v>30.29100529100529</v>
      </c>
      <c r="K30" s="9">
        <f>man!H25</f>
        <v>880</v>
      </c>
      <c r="L30" s="10">
        <f t="shared" si="4"/>
        <v>19.400352733686066</v>
      </c>
      <c r="M30" s="9">
        <f>man!I25</f>
        <v>657</v>
      </c>
      <c r="N30" s="10">
        <f t="shared" si="5"/>
        <v>14.484126984126986</v>
      </c>
      <c r="P30" s="16"/>
      <c r="Q30" s="15"/>
      <c r="R30" s="15"/>
    </row>
    <row r="31" spans="1:18" ht="12.75">
      <c r="A31" s="1" t="s">
        <v>83</v>
      </c>
      <c r="B31" s="3" t="s">
        <v>44</v>
      </c>
      <c r="C31" s="9">
        <f>man!C26</f>
        <v>15264</v>
      </c>
      <c r="D31" s="9">
        <f t="shared" si="0"/>
        <v>16922</v>
      </c>
      <c r="E31" s="9">
        <f>man!E26</f>
        <v>2121</v>
      </c>
      <c r="F31" s="10">
        <f t="shared" si="1"/>
        <v>12.53397943505496</v>
      </c>
      <c r="G31" s="9">
        <f>man!F26</f>
        <v>4687</v>
      </c>
      <c r="H31" s="10">
        <f t="shared" si="2"/>
        <v>27.697671670015367</v>
      </c>
      <c r="I31" s="9">
        <f>man!G26</f>
        <v>5060</v>
      </c>
      <c r="J31" s="10">
        <f t="shared" si="3"/>
        <v>29.901902848363076</v>
      </c>
      <c r="K31" s="9">
        <f>man!H26</f>
        <v>2882</v>
      </c>
      <c r="L31" s="10">
        <f t="shared" si="4"/>
        <v>17.031083796241578</v>
      </c>
      <c r="M31" s="9">
        <f>man!I26</f>
        <v>2172</v>
      </c>
      <c r="N31" s="10">
        <f t="shared" si="5"/>
        <v>12.835362250325023</v>
      </c>
      <c r="P31" s="16"/>
      <c r="Q31" s="15"/>
      <c r="R31" s="15"/>
    </row>
    <row r="32" spans="1:18" ht="12.75">
      <c r="A32" s="1" t="s">
        <v>67</v>
      </c>
      <c r="B32" s="3" t="s">
        <v>50</v>
      </c>
      <c r="C32" s="9">
        <f>man!C27</f>
        <v>5520</v>
      </c>
      <c r="D32" s="9">
        <f t="shared" si="0"/>
        <v>5784</v>
      </c>
      <c r="E32" s="9">
        <f>man!E27</f>
        <v>643</v>
      </c>
      <c r="F32" s="10">
        <f t="shared" si="1"/>
        <v>11.116874135546334</v>
      </c>
      <c r="G32" s="9">
        <f>man!F27</f>
        <v>1870</v>
      </c>
      <c r="H32" s="10">
        <f t="shared" si="2"/>
        <v>32.33056708160443</v>
      </c>
      <c r="I32" s="9">
        <f>man!G27</f>
        <v>1833</v>
      </c>
      <c r="J32" s="10">
        <f t="shared" si="3"/>
        <v>31.690871369294605</v>
      </c>
      <c r="K32" s="9">
        <f>man!H27</f>
        <v>870</v>
      </c>
      <c r="L32" s="10">
        <f t="shared" si="4"/>
        <v>15.04149377593361</v>
      </c>
      <c r="M32" s="9">
        <f>man!I27</f>
        <v>568</v>
      </c>
      <c r="N32" s="10">
        <f t="shared" si="5"/>
        <v>9.820193637621024</v>
      </c>
      <c r="P32" s="16"/>
      <c r="Q32" s="15"/>
      <c r="R32" s="15"/>
    </row>
    <row r="33" spans="1:18" ht="12.75">
      <c r="A33" s="1" t="s">
        <v>26</v>
      </c>
      <c r="B33" s="3" t="s">
        <v>34</v>
      </c>
      <c r="C33" s="9">
        <f>man!C28</f>
        <v>12963</v>
      </c>
      <c r="D33" s="9">
        <f t="shared" si="0"/>
        <v>14311</v>
      </c>
      <c r="E33" s="9">
        <f>man!E28</f>
        <v>1957</v>
      </c>
      <c r="F33" s="10">
        <f t="shared" si="1"/>
        <v>13.674795611767172</v>
      </c>
      <c r="G33" s="9">
        <f>man!F28</f>
        <v>3643</v>
      </c>
      <c r="H33" s="10">
        <f t="shared" si="2"/>
        <v>25.455942980923762</v>
      </c>
      <c r="I33" s="9">
        <f>man!G28</f>
        <v>4169</v>
      </c>
      <c r="J33" s="10">
        <f t="shared" si="3"/>
        <v>29.13143735588009</v>
      </c>
      <c r="K33" s="9">
        <f>man!H28</f>
        <v>2520</v>
      </c>
      <c r="L33" s="10">
        <f t="shared" si="4"/>
        <v>17.60883236671092</v>
      </c>
      <c r="M33" s="9">
        <f>man!I28</f>
        <v>2022</v>
      </c>
      <c r="N33" s="10">
        <f t="shared" si="5"/>
        <v>14.128991684718049</v>
      </c>
      <c r="P33" s="16"/>
      <c r="Q33" s="15"/>
      <c r="R33" s="15"/>
    </row>
    <row r="34" spans="1:18" ht="12.75">
      <c r="A34" s="1" t="s">
        <v>20</v>
      </c>
      <c r="B34" s="3" t="s">
        <v>15</v>
      </c>
      <c r="C34" s="9">
        <f>man!C29</f>
        <v>6521</v>
      </c>
      <c r="D34" s="9">
        <f t="shared" si="0"/>
        <v>6767</v>
      </c>
      <c r="E34" s="9">
        <f>man!E29</f>
        <v>1032</v>
      </c>
      <c r="F34" s="10">
        <f t="shared" si="1"/>
        <v>15.250480271907788</v>
      </c>
      <c r="G34" s="9">
        <f>man!F29</f>
        <v>1787</v>
      </c>
      <c r="H34" s="10">
        <f t="shared" si="2"/>
        <v>26.407566129747302</v>
      </c>
      <c r="I34" s="9">
        <f>man!G29</f>
        <v>2028</v>
      </c>
      <c r="J34" s="10">
        <f t="shared" si="3"/>
        <v>29.96896704595833</v>
      </c>
      <c r="K34" s="9">
        <f>man!H29</f>
        <v>1085</v>
      </c>
      <c r="L34" s="10">
        <f t="shared" si="4"/>
        <v>16.03369292153096</v>
      </c>
      <c r="M34" s="9">
        <f>man!I29</f>
        <v>835</v>
      </c>
      <c r="N34" s="10">
        <f t="shared" si="5"/>
        <v>12.339293630855623</v>
      </c>
      <c r="P34" s="16"/>
      <c r="Q34" s="15"/>
      <c r="R34" s="15"/>
    </row>
    <row r="35" spans="1:18" ht="12.75">
      <c r="A35" s="1" t="s">
        <v>82</v>
      </c>
      <c r="B35" s="3" t="s">
        <v>54</v>
      </c>
      <c r="C35" s="9">
        <f>man!C30</f>
        <v>10731</v>
      </c>
      <c r="D35" s="9">
        <f t="shared" si="0"/>
        <v>11484</v>
      </c>
      <c r="E35" s="9">
        <f>man!E30</f>
        <v>1262</v>
      </c>
      <c r="F35" s="10">
        <f t="shared" si="1"/>
        <v>10.989202368512712</v>
      </c>
      <c r="G35" s="9">
        <f>man!F30</f>
        <v>2886</v>
      </c>
      <c r="H35" s="10">
        <f t="shared" si="2"/>
        <v>25.130616509926856</v>
      </c>
      <c r="I35" s="9">
        <f>man!G30</f>
        <v>3482</v>
      </c>
      <c r="J35" s="10">
        <f t="shared" si="3"/>
        <v>30.320445837687217</v>
      </c>
      <c r="K35" s="9">
        <f>man!H30</f>
        <v>2225</v>
      </c>
      <c r="L35" s="10">
        <f t="shared" si="4"/>
        <v>19.374782305816787</v>
      </c>
      <c r="M35" s="9">
        <f>man!I30</f>
        <v>1629</v>
      </c>
      <c r="N35" s="10">
        <f t="shared" si="5"/>
        <v>14.184952978056426</v>
      </c>
      <c r="P35" s="16"/>
      <c r="Q35" s="15"/>
      <c r="R35" s="15"/>
    </row>
    <row r="36" spans="1:18" ht="12.75">
      <c r="A36" s="1" t="s">
        <v>32</v>
      </c>
      <c r="B36" s="3" t="s">
        <v>52</v>
      </c>
      <c r="C36" s="9">
        <f>man!C31</f>
        <v>8354</v>
      </c>
      <c r="D36" s="9">
        <f t="shared" si="0"/>
        <v>9143</v>
      </c>
      <c r="E36" s="9">
        <f>man!E31</f>
        <v>913</v>
      </c>
      <c r="F36" s="10">
        <f t="shared" si="1"/>
        <v>9.985781472164497</v>
      </c>
      <c r="G36" s="9">
        <f>man!F31</f>
        <v>2032</v>
      </c>
      <c r="H36" s="10">
        <f t="shared" si="2"/>
        <v>22.22465273980094</v>
      </c>
      <c r="I36" s="9">
        <f>man!G31</f>
        <v>2820</v>
      </c>
      <c r="J36" s="10">
        <f t="shared" si="3"/>
        <v>30.843268073936347</v>
      </c>
      <c r="K36" s="9">
        <f>man!H31</f>
        <v>1879</v>
      </c>
      <c r="L36" s="10">
        <f t="shared" si="4"/>
        <v>20.55124138685333</v>
      </c>
      <c r="M36" s="9">
        <f>man!I31</f>
        <v>1499</v>
      </c>
      <c r="N36" s="10">
        <f t="shared" si="5"/>
        <v>16.395056327244887</v>
      </c>
      <c r="P36" s="16"/>
      <c r="Q36" s="15"/>
      <c r="R36" s="15"/>
    </row>
    <row r="37" spans="1:18" ht="12.75">
      <c r="A37" s="1" t="s">
        <v>0</v>
      </c>
      <c r="B37" s="3" t="s">
        <v>55</v>
      </c>
      <c r="C37" s="9">
        <f>man!C32</f>
        <v>7917</v>
      </c>
      <c r="D37" s="9">
        <f t="shared" si="0"/>
        <v>8450</v>
      </c>
      <c r="E37" s="9">
        <f>man!E32</f>
        <v>1201</v>
      </c>
      <c r="F37" s="10">
        <f t="shared" si="1"/>
        <v>14.21301775147929</v>
      </c>
      <c r="G37" s="9">
        <f>man!F32</f>
        <v>2239</v>
      </c>
      <c r="H37" s="10">
        <f t="shared" si="2"/>
        <v>26.497041420118343</v>
      </c>
      <c r="I37" s="9">
        <f>man!G32</f>
        <v>2559</v>
      </c>
      <c r="J37" s="10">
        <f t="shared" si="3"/>
        <v>30.284023668639055</v>
      </c>
      <c r="K37" s="9">
        <f>man!H32</f>
        <v>1448</v>
      </c>
      <c r="L37" s="10">
        <f t="shared" si="4"/>
        <v>17.13609467455621</v>
      </c>
      <c r="M37" s="9">
        <f>man!I32</f>
        <v>1003</v>
      </c>
      <c r="N37" s="10">
        <f t="shared" si="5"/>
        <v>11.8698224852071</v>
      </c>
      <c r="P37" s="16"/>
      <c r="Q37" s="15"/>
      <c r="R37" s="15"/>
    </row>
    <row r="38" spans="1:18" ht="12.75">
      <c r="A38" s="1" t="s">
        <v>72</v>
      </c>
      <c r="B38" s="3" t="s">
        <v>28</v>
      </c>
      <c r="C38" s="9">
        <f>man!C33</f>
        <v>11900</v>
      </c>
      <c r="D38" s="9">
        <f t="shared" si="0"/>
        <v>12777</v>
      </c>
      <c r="E38" s="9">
        <f>man!E33</f>
        <v>1409</v>
      </c>
      <c r="F38" s="10">
        <f t="shared" si="1"/>
        <v>11.027627768646788</v>
      </c>
      <c r="G38" s="9">
        <f>man!F33</f>
        <v>3255</v>
      </c>
      <c r="H38" s="10">
        <f t="shared" si="2"/>
        <v>25.475463723878843</v>
      </c>
      <c r="I38" s="9">
        <f>man!G33</f>
        <v>3721</v>
      </c>
      <c r="J38" s="10">
        <f t="shared" si="3"/>
        <v>29.122642247788992</v>
      </c>
      <c r="K38" s="9">
        <f>man!H33</f>
        <v>2350</v>
      </c>
      <c r="L38" s="10">
        <f t="shared" si="4"/>
        <v>18.392423886671363</v>
      </c>
      <c r="M38" s="9">
        <f>man!I33</f>
        <v>2042</v>
      </c>
      <c r="N38" s="10">
        <f t="shared" si="5"/>
        <v>15.981842373014011</v>
      </c>
      <c r="P38" s="16"/>
      <c r="Q38" s="15"/>
      <c r="R38" s="15"/>
    </row>
    <row r="39" spans="1:18" ht="12.75">
      <c r="A39" s="1" t="s">
        <v>49</v>
      </c>
      <c r="B39" s="3" t="s">
        <v>79</v>
      </c>
      <c r="C39" s="9">
        <f>man!C34</f>
        <v>7133</v>
      </c>
      <c r="D39" s="9">
        <f t="shared" si="0"/>
        <v>7825</v>
      </c>
      <c r="E39" s="9">
        <f>man!E34</f>
        <v>983</v>
      </c>
      <c r="F39" s="10">
        <f t="shared" si="1"/>
        <v>12.562300319488816</v>
      </c>
      <c r="G39" s="9">
        <f>man!F34</f>
        <v>2012</v>
      </c>
      <c r="H39" s="10">
        <f t="shared" si="2"/>
        <v>25.712460063897762</v>
      </c>
      <c r="I39" s="9">
        <f>man!G34</f>
        <v>2408</v>
      </c>
      <c r="J39" s="10">
        <f t="shared" si="3"/>
        <v>30.773162939297126</v>
      </c>
      <c r="K39" s="9">
        <f>man!H34</f>
        <v>1395</v>
      </c>
      <c r="L39" s="10">
        <f t="shared" si="4"/>
        <v>17.82747603833866</v>
      </c>
      <c r="M39" s="9">
        <f>man!I34</f>
        <v>1027</v>
      </c>
      <c r="N39" s="10">
        <f t="shared" si="5"/>
        <v>13.124600638977634</v>
      </c>
      <c r="P39" s="16"/>
      <c r="Q39" s="15"/>
      <c r="R39" s="15"/>
    </row>
    <row r="40" spans="1:18" ht="12.75">
      <c r="A40" s="1" t="s">
        <v>76</v>
      </c>
      <c r="B40" s="3" t="s">
        <v>84</v>
      </c>
      <c r="C40" s="9">
        <f>man!C35</f>
        <v>6647</v>
      </c>
      <c r="D40" s="9">
        <f t="shared" si="0"/>
        <v>7542</v>
      </c>
      <c r="E40" s="9">
        <f>man!E35</f>
        <v>1237</v>
      </c>
      <c r="F40" s="10">
        <f t="shared" si="1"/>
        <v>16.40148501723681</v>
      </c>
      <c r="G40" s="9">
        <f>man!F35</f>
        <v>1981</v>
      </c>
      <c r="H40" s="10">
        <f t="shared" si="2"/>
        <v>26.266242376027577</v>
      </c>
      <c r="I40" s="9">
        <f>man!G35</f>
        <v>2210</v>
      </c>
      <c r="J40" s="10">
        <f t="shared" si="3"/>
        <v>29.302572261999472</v>
      </c>
      <c r="K40" s="9">
        <f>man!H35</f>
        <v>1274</v>
      </c>
      <c r="L40" s="10">
        <f t="shared" si="4"/>
        <v>16.892071068682046</v>
      </c>
      <c r="M40" s="9">
        <f>man!I35</f>
        <v>840</v>
      </c>
      <c r="N40" s="10">
        <f t="shared" si="5"/>
        <v>11.137629276054097</v>
      </c>
      <c r="P40" s="16"/>
      <c r="Q40" s="15"/>
      <c r="R40" s="15"/>
    </row>
    <row r="41" spans="1:18" ht="12.75">
      <c r="A41" s="1" t="s">
        <v>9</v>
      </c>
      <c r="B41" s="3" t="s">
        <v>35</v>
      </c>
      <c r="C41" s="9">
        <f>man!C36</f>
        <v>8556</v>
      </c>
      <c r="D41" s="9">
        <f t="shared" si="0"/>
        <v>9205</v>
      </c>
      <c r="E41" s="9">
        <f>man!E36</f>
        <v>990</v>
      </c>
      <c r="F41" s="10">
        <f t="shared" si="1"/>
        <v>10.755024443237371</v>
      </c>
      <c r="G41" s="9">
        <f>man!F36</f>
        <v>2621</v>
      </c>
      <c r="H41" s="10">
        <f t="shared" si="2"/>
        <v>28.473655621944594</v>
      </c>
      <c r="I41" s="9">
        <f>man!G36</f>
        <v>2581</v>
      </c>
      <c r="J41" s="10">
        <f t="shared" si="3"/>
        <v>28.03910917979359</v>
      </c>
      <c r="K41" s="9">
        <f>man!H36</f>
        <v>1687</v>
      </c>
      <c r="L41" s="10">
        <f t="shared" si="4"/>
        <v>18.326996197718632</v>
      </c>
      <c r="M41" s="9">
        <f>man!I36</f>
        <v>1326</v>
      </c>
      <c r="N41" s="10">
        <f t="shared" si="5"/>
        <v>14.405214557305811</v>
      </c>
      <c r="P41" s="16"/>
      <c r="Q41" s="15"/>
      <c r="R41" s="15"/>
    </row>
    <row r="42" spans="1:18" ht="12.75">
      <c r="A42" s="1" t="s">
        <v>73</v>
      </c>
      <c r="B42" s="3" t="s">
        <v>78</v>
      </c>
      <c r="C42" s="9">
        <f>man!C37</f>
        <v>10243</v>
      </c>
      <c r="D42" s="9">
        <f t="shared" si="0"/>
        <v>11988</v>
      </c>
      <c r="E42" s="9">
        <f>man!E37</f>
        <v>1465</v>
      </c>
      <c r="F42" s="10">
        <f t="shared" si="1"/>
        <v>12.220553887220554</v>
      </c>
      <c r="G42" s="9">
        <f>man!F37</f>
        <v>2796</v>
      </c>
      <c r="H42" s="10">
        <f t="shared" si="2"/>
        <v>23.323323323323322</v>
      </c>
      <c r="I42" s="9">
        <f>man!G37</f>
        <v>3639</v>
      </c>
      <c r="J42" s="10">
        <f t="shared" si="3"/>
        <v>30.355355355355357</v>
      </c>
      <c r="K42" s="9">
        <f>man!H37</f>
        <v>2384</v>
      </c>
      <c r="L42" s="10">
        <f t="shared" si="4"/>
        <v>19.88655321988655</v>
      </c>
      <c r="M42" s="9">
        <f>man!I37</f>
        <v>1704</v>
      </c>
      <c r="N42" s="10">
        <f t="shared" si="5"/>
        <v>14.214214214214213</v>
      </c>
      <c r="P42" s="16"/>
      <c r="Q42" s="15"/>
      <c r="R42" s="15"/>
    </row>
    <row r="43" spans="1:18" ht="12.75">
      <c r="A43" s="1" t="s">
        <v>29</v>
      </c>
      <c r="B43" s="3" t="s">
        <v>75</v>
      </c>
      <c r="C43" s="9">
        <f>man!C38</f>
        <v>6202</v>
      </c>
      <c r="D43" s="9">
        <f t="shared" si="0"/>
        <v>7105</v>
      </c>
      <c r="E43" s="9">
        <f>man!E38</f>
        <v>781</v>
      </c>
      <c r="F43" s="10">
        <f t="shared" si="1"/>
        <v>10.99225897255454</v>
      </c>
      <c r="G43" s="9">
        <f>man!F38</f>
        <v>1610</v>
      </c>
      <c r="H43" s="10">
        <f t="shared" si="2"/>
        <v>22.660098522167488</v>
      </c>
      <c r="I43" s="9">
        <f>man!G38</f>
        <v>2075</v>
      </c>
      <c r="J43" s="10">
        <f t="shared" si="3"/>
        <v>29.204785362420832</v>
      </c>
      <c r="K43" s="9">
        <f>man!H38</f>
        <v>1328</v>
      </c>
      <c r="L43" s="10">
        <f t="shared" si="4"/>
        <v>18.691062631949332</v>
      </c>
      <c r="M43" s="9">
        <f>man!I38</f>
        <v>1311</v>
      </c>
      <c r="N43" s="10">
        <f t="shared" si="5"/>
        <v>18.451794510907813</v>
      </c>
      <c r="P43" s="16"/>
      <c r="Q43" s="15"/>
      <c r="R43" s="15"/>
    </row>
    <row r="44" spans="1:18" ht="12.75">
      <c r="A44" s="1" t="s">
        <v>68</v>
      </c>
      <c r="B44" s="3" t="s">
        <v>14</v>
      </c>
      <c r="C44" s="9">
        <f>man!C39</f>
        <v>12562</v>
      </c>
      <c r="D44" s="9">
        <f t="shared" si="0"/>
        <v>13519</v>
      </c>
      <c r="E44" s="9">
        <f>man!E39</f>
        <v>1909</v>
      </c>
      <c r="F44" s="10">
        <f t="shared" si="1"/>
        <v>14.12086692802722</v>
      </c>
      <c r="G44" s="9">
        <f>man!F39</f>
        <v>3828</v>
      </c>
      <c r="H44" s="10">
        <f t="shared" si="2"/>
        <v>28.315703824247358</v>
      </c>
      <c r="I44" s="9">
        <f>man!G39</f>
        <v>3620</v>
      </c>
      <c r="J44" s="10">
        <f t="shared" si="3"/>
        <v>26.77712848583475</v>
      </c>
      <c r="K44" s="9">
        <f>man!H39</f>
        <v>2306</v>
      </c>
      <c r="L44" s="10">
        <f t="shared" si="4"/>
        <v>17.057474665285895</v>
      </c>
      <c r="M44" s="9">
        <f>man!I39</f>
        <v>1856</v>
      </c>
      <c r="N44" s="10">
        <f t="shared" si="5"/>
        <v>13.728826096604779</v>
      </c>
      <c r="P44" s="16"/>
      <c r="Q44" s="15"/>
      <c r="R44" s="15"/>
    </row>
    <row r="45" spans="1:18" ht="12.75">
      <c r="A45" s="1" t="s">
        <v>19</v>
      </c>
      <c r="B45" s="3" t="s">
        <v>81</v>
      </c>
      <c r="C45" s="9">
        <f>man!C40</f>
        <v>5865</v>
      </c>
      <c r="D45" s="9">
        <f t="shared" si="0"/>
        <v>6110</v>
      </c>
      <c r="E45" s="9">
        <f>man!E40</f>
        <v>1021</v>
      </c>
      <c r="F45" s="10">
        <f t="shared" si="1"/>
        <v>16.710310965630114</v>
      </c>
      <c r="G45" s="9">
        <f>man!F40</f>
        <v>1788</v>
      </c>
      <c r="H45" s="10">
        <f t="shared" si="2"/>
        <v>29.26350245499182</v>
      </c>
      <c r="I45" s="9">
        <f>man!G40</f>
        <v>1666</v>
      </c>
      <c r="J45" s="10">
        <f t="shared" si="3"/>
        <v>27.266775777414075</v>
      </c>
      <c r="K45" s="9">
        <f>man!H40</f>
        <v>903</v>
      </c>
      <c r="L45" s="10">
        <f t="shared" si="4"/>
        <v>14.779050736497545</v>
      </c>
      <c r="M45" s="9">
        <f>man!I40</f>
        <v>732</v>
      </c>
      <c r="N45" s="10">
        <f t="shared" si="5"/>
        <v>11.98036006546645</v>
      </c>
      <c r="P45" s="16"/>
      <c r="Q45" s="15"/>
      <c r="R45" s="15"/>
    </row>
    <row r="46" spans="1:18" ht="12.75">
      <c r="A46" s="1" t="s">
        <v>48</v>
      </c>
      <c r="B46" s="3" t="s">
        <v>17</v>
      </c>
      <c r="C46" s="9">
        <f>man!C41</f>
        <v>6878</v>
      </c>
      <c r="D46" s="9">
        <f t="shared" si="0"/>
        <v>7763</v>
      </c>
      <c r="E46" s="9">
        <f>man!E41</f>
        <v>885</v>
      </c>
      <c r="F46" s="10">
        <f t="shared" si="1"/>
        <v>11.400231869122763</v>
      </c>
      <c r="G46" s="9">
        <f>man!F41</f>
        <v>1881</v>
      </c>
      <c r="H46" s="10">
        <f t="shared" si="2"/>
        <v>24.230323328610073</v>
      </c>
      <c r="I46" s="9">
        <f>man!G41</f>
        <v>2334</v>
      </c>
      <c r="J46" s="10">
        <f t="shared" si="3"/>
        <v>30.065696251449182</v>
      </c>
      <c r="K46" s="9">
        <f>man!H41</f>
        <v>1508</v>
      </c>
      <c r="L46" s="10">
        <f t="shared" si="4"/>
        <v>19.425479840267936</v>
      </c>
      <c r="M46" s="9">
        <f>man!I41</f>
        <v>1155</v>
      </c>
      <c r="N46" s="10">
        <f t="shared" si="5"/>
        <v>14.878268710550044</v>
      </c>
      <c r="P46" s="16"/>
      <c r="Q46" s="15"/>
      <c r="R46" s="15"/>
    </row>
    <row r="47" spans="1:18" ht="12.75">
      <c r="A47" s="1" t="s">
        <v>59</v>
      </c>
      <c r="B47" s="3" t="s">
        <v>80</v>
      </c>
      <c r="C47" s="9">
        <f>man!C42</f>
        <v>7254</v>
      </c>
      <c r="D47" s="9">
        <f t="shared" si="0"/>
        <v>7898</v>
      </c>
      <c r="E47" s="9">
        <f>man!E42</f>
        <v>877</v>
      </c>
      <c r="F47" s="10">
        <f t="shared" si="1"/>
        <v>11.104076981514307</v>
      </c>
      <c r="G47" s="9">
        <f>man!F42</f>
        <v>1822</v>
      </c>
      <c r="H47" s="10">
        <f t="shared" si="2"/>
        <v>23.069131425677387</v>
      </c>
      <c r="I47" s="9">
        <f>man!G42</f>
        <v>2534</v>
      </c>
      <c r="J47" s="10">
        <f t="shared" si="3"/>
        <v>32.084071916941</v>
      </c>
      <c r="K47" s="9">
        <f>man!H42</f>
        <v>1544</v>
      </c>
      <c r="L47" s="10">
        <f t="shared" si="4"/>
        <v>19.549252975436822</v>
      </c>
      <c r="M47" s="9">
        <f>man!I42</f>
        <v>1121</v>
      </c>
      <c r="N47" s="10">
        <f t="shared" si="5"/>
        <v>14.193466700430488</v>
      </c>
      <c r="P47" s="16"/>
      <c r="Q47" s="15"/>
      <c r="R47" s="15"/>
    </row>
    <row r="48" spans="1:18" ht="12.75">
      <c r="A48" s="1" t="s">
        <v>63</v>
      </c>
      <c r="B48" s="3" t="s">
        <v>31</v>
      </c>
      <c r="C48" s="9">
        <f>man!C43</f>
        <v>6502</v>
      </c>
      <c r="D48" s="9">
        <f t="shared" si="0"/>
        <v>6855</v>
      </c>
      <c r="E48" s="9">
        <f>man!E43</f>
        <v>956</v>
      </c>
      <c r="F48" s="10">
        <f t="shared" si="1"/>
        <v>13.946024799416485</v>
      </c>
      <c r="G48" s="9">
        <f>man!F43</f>
        <v>1792</v>
      </c>
      <c r="H48" s="10">
        <f t="shared" si="2"/>
        <v>26.141502552881107</v>
      </c>
      <c r="I48" s="9">
        <f>man!G43</f>
        <v>1960</v>
      </c>
      <c r="J48" s="10">
        <f t="shared" si="3"/>
        <v>28.592268417213713</v>
      </c>
      <c r="K48" s="9">
        <f>man!H43</f>
        <v>1216</v>
      </c>
      <c r="L48" s="10">
        <f t="shared" si="4"/>
        <v>17.738876732312182</v>
      </c>
      <c r="M48" s="9">
        <f>man!I43</f>
        <v>931</v>
      </c>
      <c r="N48" s="10">
        <f t="shared" si="5"/>
        <v>13.581327498176513</v>
      </c>
      <c r="P48" s="16"/>
      <c r="Q48" s="15"/>
      <c r="R48" s="15"/>
    </row>
    <row r="49" spans="2:14" s="2" customFormat="1" ht="12.75">
      <c r="B49" s="3" t="s">
        <v>91</v>
      </c>
      <c r="C49" s="4">
        <f>SUM(C7:C48)</f>
        <v>388128</v>
      </c>
      <c r="D49" s="4">
        <f>SUM(D7:D48)</f>
        <v>418830</v>
      </c>
      <c r="E49" s="4">
        <f aca="true" t="shared" si="6" ref="E49:M49">SUM(E7:E48)</f>
        <v>52951</v>
      </c>
      <c r="F49" s="11">
        <f>E49/D49*100</f>
        <v>12.642599622758638</v>
      </c>
      <c r="G49" s="4">
        <f t="shared" si="6"/>
        <v>109733</v>
      </c>
      <c r="H49" s="11">
        <f>G49/D49*100</f>
        <v>26.199890170236134</v>
      </c>
      <c r="I49" s="4">
        <f t="shared" si="6"/>
        <v>122461</v>
      </c>
      <c r="J49" s="11">
        <f>I49/D49*100</f>
        <v>29.23883198433732</v>
      </c>
      <c r="K49" s="4">
        <f t="shared" si="6"/>
        <v>74472</v>
      </c>
      <c r="L49" s="11">
        <f>K49/D49*100</f>
        <v>17.78096124919418</v>
      </c>
      <c r="M49" s="4">
        <f t="shared" si="6"/>
        <v>59213</v>
      </c>
      <c r="N49" s="11">
        <f>M49/D49*100</f>
        <v>14.137716973473724</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11543</v>
      </c>
      <c r="D2" s="13">
        <v>11995</v>
      </c>
      <c r="E2" s="13">
        <v>1854</v>
      </c>
      <c r="F2" s="13">
        <v>3095</v>
      </c>
      <c r="G2" s="13">
        <v>3596</v>
      </c>
      <c r="H2" s="13">
        <v>2006</v>
      </c>
      <c r="I2" s="13">
        <v>1444</v>
      </c>
    </row>
    <row r="3" spans="1:9" ht="12.75">
      <c r="A3" s="13" t="s">
        <v>47</v>
      </c>
      <c r="B3" s="13" t="s">
        <v>11</v>
      </c>
      <c r="C3" s="13">
        <v>10806</v>
      </c>
      <c r="D3" s="13">
        <v>11803</v>
      </c>
      <c r="E3" s="13">
        <v>1556</v>
      </c>
      <c r="F3" s="13">
        <v>2866</v>
      </c>
      <c r="G3" s="13">
        <v>3558</v>
      </c>
      <c r="H3" s="13">
        <v>2082</v>
      </c>
      <c r="I3" s="13">
        <v>1741</v>
      </c>
    </row>
    <row r="4" spans="1:9" ht="12.75">
      <c r="A4" s="13" t="s">
        <v>58</v>
      </c>
      <c r="B4" s="13" t="s">
        <v>13</v>
      </c>
      <c r="C4" s="13">
        <v>10517</v>
      </c>
      <c r="D4" s="13">
        <v>11302</v>
      </c>
      <c r="E4" s="13">
        <v>1214</v>
      </c>
      <c r="F4" s="13">
        <v>2764</v>
      </c>
      <c r="G4" s="13">
        <v>3513</v>
      </c>
      <c r="H4" s="13">
        <v>2195</v>
      </c>
      <c r="I4" s="13">
        <v>1616</v>
      </c>
    </row>
    <row r="5" spans="1:9" ht="12.75">
      <c r="A5" s="13" t="s">
        <v>2</v>
      </c>
      <c r="B5" s="13" t="s">
        <v>62</v>
      </c>
      <c r="C5" s="13">
        <v>10399</v>
      </c>
      <c r="D5" s="13">
        <v>11510</v>
      </c>
      <c r="E5" s="13">
        <v>1278</v>
      </c>
      <c r="F5" s="13">
        <v>2837</v>
      </c>
      <c r="G5" s="13">
        <v>3340</v>
      </c>
      <c r="H5" s="13">
        <v>2201</v>
      </c>
      <c r="I5" s="13">
        <v>1854</v>
      </c>
    </row>
    <row r="6" spans="1:9" ht="12.75">
      <c r="A6" s="13" t="s">
        <v>1</v>
      </c>
      <c r="B6" s="13" t="s">
        <v>60</v>
      </c>
      <c r="C6" s="13">
        <v>16059</v>
      </c>
      <c r="D6" s="13">
        <v>16769</v>
      </c>
      <c r="E6" s="13">
        <v>2828</v>
      </c>
      <c r="F6" s="13">
        <v>4985</v>
      </c>
      <c r="G6" s="13">
        <v>4883</v>
      </c>
      <c r="H6" s="13">
        <v>2461</v>
      </c>
      <c r="I6" s="13">
        <v>1612</v>
      </c>
    </row>
    <row r="7" spans="1:9" ht="12.75">
      <c r="A7" s="13" t="s">
        <v>21</v>
      </c>
      <c r="B7" s="13" t="s">
        <v>70</v>
      </c>
      <c r="C7" s="13">
        <v>9297</v>
      </c>
      <c r="D7" s="13">
        <v>10298</v>
      </c>
      <c r="E7" s="13">
        <v>1628</v>
      </c>
      <c r="F7" s="13">
        <v>2429</v>
      </c>
      <c r="G7" s="13">
        <v>2816</v>
      </c>
      <c r="H7" s="13">
        <v>1861</v>
      </c>
      <c r="I7" s="13">
        <v>1564</v>
      </c>
    </row>
    <row r="8" spans="1:9" ht="12.75">
      <c r="A8" s="13" t="s">
        <v>18</v>
      </c>
      <c r="B8" s="13" t="s">
        <v>37</v>
      </c>
      <c r="C8" s="13">
        <v>7536</v>
      </c>
      <c r="D8" s="13">
        <v>7991</v>
      </c>
      <c r="E8" s="13">
        <v>995</v>
      </c>
      <c r="F8" s="13">
        <v>1915</v>
      </c>
      <c r="G8" s="13">
        <v>2587</v>
      </c>
      <c r="H8" s="13">
        <v>1502</v>
      </c>
      <c r="I8" s="13">
        <v>992</v>
      </c>
    </row>
    <row r="9" spans="1:9" ht="12.75">
      <c r="A9" s="13" t="s">
        <v>22</v>
      </c>
      <c r="B9" s="13" t="s">
        <v>74</v>
      </c>
      <c r="C9" s="13">
        <v>9623</v>
      </c>
      <c r="D9" s="13">
        <v>9908</v>
      </c>
      <c r="E9" s="13">
        <v>1116</v>
      </c>
      <c r="F9" s="13">
        <v>2780</v>
      </c>
      <c r="G9" s="13">
        <v>2807</v>
      </c>
      <c r="H9" s="13">
        <v>1719</v>
      </c>
      <c r="I9" s="13">
        <v>1486</v>
      </c>
    </row>
    <row r="10" spans="1:9" ht="12.75">
      <c r="A10" s="13" t="s">
        <v>24</v>
      </c>
      <c r="B10" s="13" t="s">
        <v>71</v>
      </c>
      <c r="C10" s="13">
        <v>5841</v>
      </c>
      <c r="D10" s="13">
        <v>6190</v>
      </c>
      <c r="E10" s="13">
        <v>690</v>
      </c>
      <c r="F10" s="13">
        <v>1383</v>
      </c>
      <c r="G10" s="13">
        <v>1917</v>
      </c>
      <c r="H10" s="13">
        <v>1180</v>
      </c>
      <c r="I10" s="13">
        <v>1020</v>
      </c>
    </row>
    <row r="11" spans="1:9" ht="12.75">
      <c r="A11" s="13" t="s">
        <v>30</v>
      </c>
      <c r="B11" s="13" t="s">
        <v>45</v>
      </c>
      <c r="C11" s="13">
        <v>27034</v>
      </c>
      <c r="D11" s="13">
        <v>28089</v>
      </c>
      <c r="E11" s="13">
        <v>2335</v>
      </c>
      <c r="F11" s="13">
        <v>8281</v>
      </c>
      <c r="G11" s="13">
        <v>7962</v>
      </c>
      <c r="H11" s="13">
        <v>5031</v>
      </c>
      <c r="I11" s="13">
        <v>4480</v>
      </c>
    </row>
    <row r="12" spans="1:9" ht="12.75">
      <c r="A12" s="13" t="s">
        <v>77</v>
      </c>
      <c r="B12" s="13" t="s">
        <v>16</v>
      </c>
      <c r="C12" s="13">
        <v>6921</v>
      </c>
      <c r="D12" s="13">
        <v>7247</v>
      </c>
      <c r="E12" s="13">
        <v>866</v>
      </c>
      <c r="F12" s="13">
        <v>1767</v>
      </c>
      <c r="G12" s="13">
        <v>2210</v>
      </c>
      <c r="H12" s="13">
        <v>1330</v>
      </c>
      <c r="I12" s="13">
        <v>1074</v>
      </c>
    </row>
    <row r="13" spans="1:9" ht="12.75">
      <c r="A13" s="13" t="s">
        <v>64</v>
      </c>
      <c r="B13" s="13" t="s">
        <v>12</v>
      </c>
      <c r="C13" s="13">
        <v>5610</v>
      </c>
      <c r="D13" s="13">
        <v>5969</v>
      </c>
      <c r="E13" s="13">
        <v>792</v>
      </c>
      <c r="F13" s="13">
        <v>1524</v>
      </c>
      <c r="G13" s="13">
        <v>1672</v>
      </c>
      <c r="H13" s="13">
        <v>1043</v>
      </c>
      <c r="I13" s="13">
        <v>938</v>
      </c>
    </row>
    <row r="14" spans="1:9" ht="12.75">
      <c r="A14" s="13" t="s">
        <v>38</v>
      </c>
      <c r="B14" s="13" t="s">
        <v>3</v>
      </c>
      <c r="C14" s="13">
        <v>4748</v>
      </c>
      <c r="D14" s="13">
        <v>5061</v>
      </c>
      <c r="E14" s="13">
        <v>677</v>
      </c>
      <c r="F14" s="13">
        <v>1301</v>
      </c>
      <c r="G14" s="13">
        <v>1506</v>
      </c>
      <c r="H14" s="13">
        <v>855</v>
      </c>
      <c r="I14" s="13">
        <v>722</v>
      </c>
    </row>
    <row r="15" spans="1:9" ht="12.75">
      <c r="A15" s="13" t="s">
        <v>51</v>
      </c>
      <c r="B15" s="13" t="s">
        <v>43</v>
      </c>
      <c r="C15" s="13">
        <v>17219</v>
      </c>
      <c r="D15" s="13">
        <v>17719</v>
      </c>
      <c r="E15" s="13">
        <v>2237</v>
      </c>
      <c r="F15" s="13">
        <v>4937</v>
      </c>
      <c r="G15" s="13">
        <v>5044</v>
      </c>
      <c r="H15" s="13">
        <v>3064</v>
      </c>
      <c r="I15" s="13">
        <v>2437</v>
      </c>
    </row>
    <row r="16" spans="1:9" ht="12.75">
      <c r="A16" s="13" t="s">
        <v>23</v>
      </c>
      <c r="B16" s="13" t="s">
        <v>40</v>
      </c>
      <c r="C16" s="13">
        <v>10824</v>
      </c>
      <c r="D16" s="13">
        <v>11532</v>
      </c>
      <c r="E16" s="13">
        <v>1326</v>
      </c>
      <c r="F16" s="13">
        <v>2776</v>
      </c>
      <c r="G16" s="13">
        <v>3237</v>
      </c>
      <c r="H16" s="13">
        <v>2086</v>
      </c>
      <c r="I16" s="13">
        <v>2107</v>
      </c>
    </row>
    <row r="17" spans="1:9" ht="12.75">
      <c r="A17" s="13" t="s">
        <v>53</v>
      </c>
      <c r="B17" s="13" t="s">
        <v>4</v>
      </c>
      <c r="C17" s="13">
        <v>4590</v>
      </c>
      <c r="D17" s="13">
        <v>4927</v>
      </c>
      <c r="E17" s="13">
        <v>554</v>
      </c>
      <c r="F17" s="13">
        <v>1397</v>
      </c>
      <c r="G17" s="13">
        <v>1511</v>
      </c>
      <c r="H17" s="13">
        <v>832</v>
      </c>
      <c r="I17" s="13">
        <v>633</v>
      </c>
    </row>
    <row r="18" spans="1:9" ht="12.75">
      <c r="A18" s="13" t="s">
        <v>8</v>
      </c>
      <c r="B18" s="13" t="s">
        <v>36</v>
      </c>
      <c r="C18" s="13">
        <v>11616</v>
      </c>
      <c r="D18" s="13">
        <v>13017</v>
      </c>
      <c r="E18" s="13">
        <v>2088</v>
      </c>
      <c r="F18" s="13">
        <v>3452</v>
      </c>
      <c r="G18" s="13">
        <v>3413</v>
      </c>
      <c r="H18" s="13">
        <v>2211</v>
      </c>
      <c r="I18" s="13">
        <v>1853</v>
      </c>
    </row>
    <row r="19" spans="1:9" ht="12.75">
      <c r="A19" s="13" t="s">
        <v>69</v>
      </c>
      <c r="B19" s="13" t="s">
        <v>42</v>
      </c>
      <c r="C19" s="13">
        <v>12270</v>
      </c>
      <c r="D19" s="13">
        <v>13350</v>
      </c>
      <c r="E19" s="13">
        <v>2032</v>
      </c>
      <c r="F19" s="13">
        <v>3608</v>
      </c>
      <c r="G19" s="13">
        <v>3696</v>
      </c>
      <c r="H19" s="13">
        <v>2227</v>
      </c>
      <c r="I19" s="13">
        <v>1787</v>
      </c>
    </row>
    <row r="20" spans="1:9" ht="12.75">
      <c r="A20" s="13" t="s">
        <v>6</v>
      </c>
      <c r="B20" s="13" t="s">
        <v>57</v>
      </c>
      <c r="C20" s="13">
        <v>7476</v>
      </c>
      <c r="D20" s="13">
        <v>8608</v>
      </c>
      <c r="E20" s="13">
        <v>976</v>
      </c>
      <c r="F20" s="13">
        <v>2182</v>
      </c>
      <c r="G20" s="13">
        <v>2501</v>
      </c>
      <c r="H20" s="13">
        <v>1675</v>
      </c>
      <c r="I20" s="13">
        <v>1274</v>
      </c>
    </row>
    <row r="21" spans="1:9" ht="12.75">
      <c r="A21" s="13" t="s">
        <v>10</v>
      </c>
      <c r="B21" s="13" t="s">
        <v>65</v>
      </c>
      <c r="C21" s="13">
        <v>3127</v>
      </c>
      <c r="D21" s="13">
        <v>3282</v>
      </c>
      <c r="E21" s="13">
        <v>615</v>
      </c>
      <c r="F21" s="13">
        <v>849</v>
      </c>
      <c r="G21" s="13">
        <v>840</v>
      </c>
      <c r="H21" s="13">
        <v>518</v>
      </c>
      <c r="I21" s="13">
        <v>460</v>
      </c>
    </row>
    <row r="22" spans="1:9" ht="12.75">
      <c r="A22" s="13" t="s">
        <v>61</v>
      </c>
      <c r="B22" s="13" t="s">
        <v>25</v>
      </c>
      <c r="C22" s="13">
        <v>6325</v>
      </c>
      <c r="D22" s="13">
        <v>6551</v>
      </c>
      <c r="E22" s="13">
        <v>987</v>
      </c>
      <c r="F22" s="13">
        <v>1965</v>
      </c>
      <c r="G22" s="13">
        <v>1861</v>
      </c>
      <c r="H22" s="13">
        <v>1013</v>
      </c>
      <c r="I22" s="13">
        <v>725</v>
      </c>
    </row>
    <row r="23" spans="1:9" ht="12.75">
      <c r="A23" s="13" t="s">
        <v>27</v>
      </c>
      <c r="B23" s="13" t="s">
        <v>41</v>
      </c>
      <c r="C23" s="13">
        <v>8784</v>
      </c>
      <c r="D23" s="13">
        <v>10422</v>
      </c>
      <c r="E23" s="13">
        <v>1110</v>
      </c>
      <c r="F23" s="13">
        <v>2786</v>
      </c>
      <c r="G23" s="13">
        <v>3304</v>
      </c>
      <c r="H23" s="13">
        <v>1854</v>
      </c>
      <c r="I23" s="13">
        <v>1368</v>
      </c>
    </row>
    <row r="24" spans="1:9" ht="12.75">
      <c r="A24" s="13" t="s">
        <v>46</v>
      </c>
      <c r="B24" s="13" t="s">
        <v>56</v>
      </c>
      <c r="C24" s="13">
        <v>8768</v>
      </c>
      <c r="D24" s="13">
        <v>9306</v>
      </c>
      <c r="E24" s="13">
        <v>1031</v>
      </c>
      <c r="F24" s="13">
        <v>2223</v>
      </c>
      <c r="G24" s="13">
        <v>2614</v>
      </c>
      <c r="H24" s="13">
        <v>1842</v>
      </c>
      <c r="I24" s="13">
        <v>1596</v>
      </c>
    </row>
    <row r="25" spans="1:9" ht="12.75">
      <c r="A25" s="13" t="s">
        <v>5</v>
      </c>
      <c r="B25" s="13" t="s">
        <v>33</v>
      </c>
      <c r="C25" s="13">
        <v>4183</v>
      </c>
      <c r="D25" s="13">
        <v>4536</v>
      </c>
      <c r="E25" s="13">
        <v>524</v>
      </c>
      <c r="F25" s="13">
        <v>1101</v>
      </c>
      <c r="G25" s="13">
        <v>1374</v>
      </c>
      <c r="H25" s="13">
        <v>880</v>
      </c>
      <c r="I25" s="13">
        <v>657</v>
      </c>
    </row>
    <row r="26" spans="1:9" ht="12.75">
      <c r="A26" s="13" t="s">
        <v>83</v>
      </c>
      <c r="B26" s="13" t="s">
        <v>44</v>
      </c>
      <c r="C26" s="13">
        <v>15264</v>
      </c>
      <c r="D26" s="13">
        <v>16922</v>
      </c>
      <c r="E26" s="13">
        <v>2121</v>
      </c>
      <c r="F26" s="13">
        <v>4687</v>
      </c>
      <c r="G26" s="13">
        <v>5060</v>
      </c>
      <c r="H26" s="13">
        <v>2882</v>
      </c>
      <c r="I26" s="13">
        <v>2172</v>
      </c>
    </row>
    <row r="27" spans="1:9" ht="12.75">
      <c r="A27" s="13" t="s">
        <v>67</v>
      </c>
      <c r="B27" s="13" t="s">
        <v>50</v>
      </c>
      <c r="C27" s="13">
        <v>5520</v>
      </c>
      <c r="D27" s="13">
        <v>5784</v>
      </c>
      <c r="E27" s="13">
        <v>643</v>
      </c>
      <c r="F27" s="13">
        <v>1870</v>
      </c>
      <c r="G27" s="13">
        <v>1833</v>
      </c>
      <c r="H27" s="13">
        <v>870</v>
      </c>
      <c r="I27" s="13">
        <v>568</v>
      </c>
    </row>
    <row r="28" spans="1:9" ht="12.75">
      <c r="A28" s="13" t="s">
        <v>26</v>
      </c>
      <c r="B28" s="13" t="s">
        <v>34</v>
      </c>
      <c r="C28" s="13">
        <v>12963</v>
      </c>
      <c r="D28" s="13">
        <v>14311</v>
      </c>
      <c r="E28" s="13">
        <v>1957</v>
      </c>
      <c r="F28" s="13">
        <v>3643</v>
      </c>
      <c r="G28" s="13">
        <v>4169</v>
      </c>
      <c r="H28" s="13">
        <v>2520</v>
      </c>
      <c r="I28" s="13">
        <v>2022</v>
      </c>
    </row>
    <row r="29" spans="1:9" ht="12.75">
      <c r="A29" s="13" t="s">
        <v>20</v>
      </c>
      <c r="B29" s="13" t="s">
        <v>15</v>
      </c>
      <c r="C29" s="13">
        <v>6521</v>
      </c>
      <c r="D29" s="13">
        <v>6767</v>
      </c>
      <c r="E29" s="13">
        <v>1032</v>
      </c>
      <c r="F29" s="13">
        <v>1787</v>
      </c>
      <c r="G29" s="13">
        <v>2028</v>
      </c>
      <c r="H29" s="13">
        <v>1085</v>
      </c>
      <c r="I29" s="13">
        <v>835</v>
      </c>
    </row>
    <row r="30" spans="1:9" ht="12.75">
      <c r="A30" s="13" t="s">
        <v>82</v>
      </c>
      <c r="B30" s="13" t="s">
        <v>54</v>
      </c>
      <c r="C30" s="13">
        <v>10731</v>
      </c>
      <c r="D30" s="13">
        <v>11484</v>
      </c>
      <c r="E30" s="13">
        <v>1262</v>
      </c>
      <c r="F30" s="13">
        <v>2886</v>
      </c>
      <c r="G30" s="13">
        <v>3482</v>
      </c>
      <c r="H30" s="13">
        <v>2225</v>
      </c>
      <c r="I30" s="13">
        <v>1629</v>
      </c>
    </row>
    <row r="31" spans="1:9" ht="12.75">
      <c r="A31" s="13" t="s">
        <v>32</v>
      </c>
      <c r="B31" s="13" t="s">
        <v>52</v>
      </c>
      <c r="C31" s="13">
        <v>8354</v>
      </c>
      <c r="D31" s="13">
        <v>9143</v>
      </c>
      <c r="E31" s="13">
        <v>913</v>
      </c>
      <c r="F31" s="13">
        <v>2032</v>
      </c>
      <c r="G31" s="13">
        <v>2820</v>
      </c>
      <c r="H31" s="13">
        <v>1879</v>
      </c>
      <c r="I31" s="13">
        <v>1499</v>
      </c>
    </row>
    <row r="32" spans="1:9" ht="12.75">
      <c r="A32" s="13" t="s">
        <v>0</v>
      </c>
      <c r="B32" s="13" t="s">
        <v>55</v>
      </c>
      <c r="C32" s="13">
        <v>7917</v>
      </c>
      <c r="D32" s="13">
        <v>8450</v>
      </c>
      <c r="E32" s="13">
        <v>1201</v>
      </c>
      <c r="F32" s="13">
        <v>2239</v>
      </c>
      <c r="G32" s="13">
        <v>2559</v>
      </c>
      <c r="H32" s="13">
        <v>1448</v>
      </c>
      <c r="I32" s="13">
        <v>1003</v>
      </c>
    </row>
    <row r="33" spans="1:9" ht="12.75">
      <c r="A33" s="13" t="s">
        <v>72</v>
      </c>
      <c r="B33" s="13" t="s">
        <v>28</v>
      </c>
      <c r="C33" s="13">
        <v>11900</v>
      </c>
      <c r="D33" s="13">
        <v>12777</v>
      </c>
      <c r="E33" s="13">
        <v>1409</v>
      </c>
      <c r="F33" s="13">
        <v>3255</v>
      </c>
      <c r="G33" s="13">
        <v>3721</v>
      </c>
      <c r="H33" s="13">
        <v>2350</v>
      </c>
      <c r="I33" s="13">
        <v>2042</v>
      </c>
    </row>
    <row r="34" spans="1:9" ht="12.75">
      <c r="A34" s="13" t="s">
        <v>49</v>
      </c>
      <c r="B34" s="13" t="s">
        <v>79</v>
      </c>
      <c r="C34" s="13">
        <v>7133</v>
      </c>
      <c r="D34" s="13">
        <v>7825</v>
      </c>
      <c r="E34" s="13">
        <v>983</v>
      </c>
      <c r="F34" s="13">
        <v>2012</v>
      </c>
      <c r="G34" s="13">
        <v>2408</v>
      </c>
      <c r="H34" s="13">
        <v>1395</v>
      </c>
      <c r="I34" s="13">
        <v>1027</v>
      </c>
    </row>
    <row r="35" spans="1:9" ht="12.75">
      <c r="A35" s="13" t="s">
        <v>76</v>
      </c>
      <c r="B35" s="13" t="s">
        <v>84</v>
      </c>
      <c r="C35" s="13">
        <v>6647</v>
      </c>
      <c r="D35" s="13">
        <v>7542</v>
      </c>
      <c r="E35" s="13">
        <v>1237</v>
      </c>
      <c r="F35" s="13">
        <v>1981</v>
      </c>
      <c r="G35" s="13">
        <v>2210</v>
      </c>
      <c r="H35" s="13">
        <v>1274</v>
      </c>
      <c r="I35" s="13">
        <v>840</v>
      </c>
    </row>
    <row r="36" spans="1:9" ht="12.75">
      <c r="A36" s="13" t="s">
        <v>9</v>
      </c>
      <c r="B36" s="13" t="s">
        <v>35</v>
      </c>
      <c r="C36" s="13">
        <v>8556</v>
      </c>
      <c r="D36" s="13">
        <v>9205</v>
      </c>
      <c r="E36" s="13">
        <v>990</v>
      </c>
      <c r="F36" s="13">
        <v>2621</v>
      </c>
      <c r="G36" s="13">
        <v>2581</v>
      </c>
      <c r="H36" s="13">
        <v>1687</v>
      </c>
      <c r="I36" s="13">
        <v>1326</v>
      </c>
    </row>
    <row r="37" spans="1:9" ht="12.75">
      <c r="A37" s="13" t="s">
        <v>73</v>
      </c>
      <c r="B37" s="13" t="s">
        <v>78</v>
      </c>
      <c r="C37" s="13">
        <v>10243</v>
      </c>
      <c r="D37" s="13">
        <v>11988</v>
      </c>
      <c r="E37" s="13">
        <v>1465</v>
      </c>
      <c r="F37" s="13">
        <v>2796</v>
      </c>
      <c r="G37" s="13">
        <v>3639</v>
      </c>
      <c r="H37" s="13">
        <v>2384</v>
      </c>
      <c r="I37" s="13">
        <v>1704</v>
      </c>
    </row>
    <row r="38" spans="1:9" ht="12.75">
      <c r="A38" s="13" t="s">
        <v>29</v>
      </c>
      <c r="B38" s="13" t="s">
        <v>75</v>
      </c>
      <c r="C38" s="13">
        <v>6202</v>
      </c>
      <c r="D38" s="13">
        <v>7105</v>
      </c>
      <c r="E38" s="13">
        <v>781</v>
      </c>
      <c r="F38" s="13">
        <v>1610</v>
      </c>
      <c r="G38" s="13">
        <v>2075</v>
      </c>
      <c r="H38" s="13">
        <v>1328</v>
      </c>
      <c r="I38" s="13">
        <v>1311</v>
      </c>
    </row>
    <row r="39" spans="1:9" ht="12.75">
      <c r="A39" s="13" t="s">
        <v>68</v>
      </c>
      <c r="B39" s="13" t="s">
        <v>14</v>
      </c>
      <c r="C39" s="13">
        <v>12562</v>
      </c>
      <c r="D39" s="13">
        <v>13519</v>
      </c>
      <c r="E39" s="13">
        <v>1909</v>
      </c>
      <c r="F39" s="13">
        <v>3828</v>
      </c>
      <c r="G39" s="13">
        <v>3620</v>
      </c>
      <c r="H39" s="13">
        <v>2306</v>
      </c>
      <c r="I39" s="13">
        <v>1856</v>
      </c>
    </row>
    <row r="40" spans="1:9" ht="12.75">
      <c r="A40" s="13" t="s">
        <v>19</v>
      </c>
      <c r="B40" s="13" t="s">
        <v>81</v>
      </c>
      <c r="C40" s="13">
        <v>5865</v>
      </c>
      <c r="D40" s="13">
        <v>6110</v>
      </c>
      <c r="E40" s="13">
        <v>1021</v>
      </c>
      <c r="F40" s="13">
        <v>1788</v>
      </c>
      <c r="G40" s="13">
        <v>1666</v>
      </c>
      <c r="H40" s="13">
        <v>903</v>
      </c>
      <c r="I40" s="13">
        <v>732</v>
      </c>
    </row>
    <row r="41" spans="1:9" ht="12.75">
      <c r="A41" s="13" t="s">
        <v>48</v>
      </c>
      <c r="B41" s="13" t="s">
        <v>17</v>
      </c>
      <c r="C41" s="13">
        <v>6878</v>
      </c>
      <c r="D41" s="13">
        <v>7763</v>
      </c>
      <c r="E41" s="13">
        <v>885</v>
      </c>
      <c r="F41" s="13">
        <v>1881</v>
      </c>
      <c r="G41" s="13">
        <v>2334</v>
      </c>
      <c r="H41" s="13">
        <v>1508</v>
      </c>
      <c r="I41" s="13">
        <v>1155</v>
      </c>
    </row>
    <row r="42" spans="1:9" ht="12.75">
      <c r="A42" s="13" t="s">
        <v>59</v>
      </c>
      <c r="B42" s="13" t="s">
        <v>80</v>
      </c>
      <c r="C42" s="13">
        <v>7254</v>
      </c>
      <c r="D42" s="13">
        <v>7898</v>
      </c>
      <c r="E42" s="13">
        <v>877</v>
      </c>
      <c r="F42" s="13">
        <v>1822</v>
      </c>
      <c r="G42" s="13">
        <v>2534</v>
      </c>
      <c r="H42" s="13">
        <v>1544</v>
      </c>
      <c r="I42" s="13">
        <v>1121</v>
      </c>
    </row>
    <row r="43" spans="1:9" ht="12.75">
      <c r="A43" s="13" t="s">
        <v>63</v>
      </c>
      <c r="B43" s="13" t="s">
        <v>31</v>
      </c>
      <c r="C43" s="13">
        <v>6502</v>
      </c>
      <c r="D43" s="13">
        <v>6855</v>
      </c>
      <c r="E43" s="13">
        <v>956</v>
      </c>
      <c r="F43" s="13">
        <v>1792</v>
      </c>
      <c r="G43" s="13">
        <v>1960</v>
      </c>
      <c r="H43" s="13">
        <v>1216</v>
      </c>
      <c r="I43" s="13">
        <v>931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2018-01-05T09:51:14Z</dcterms:modified>
  <cp:category/>
  <cp:version/>
  <cp:contentType/>
  <cp:contentStatus/>
</cp:coreProperties>
</file>