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<sst xmlns="http://schemas.openxmlformats.org/spreadsheetml/2006/main" count="201" uniqueCount="108">
  <si>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</si>
  <si>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</si>
  <si>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</si>
  <si>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</si>
  <si>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</si>
  <si>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</si>
  <si>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</si>
  <si>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</si>
  <si>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</si>
  <si>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</si>
  <si>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</si>
  <si>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</si>
  <si>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</si>
  <si>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</si>
  <si>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</si>
  <si>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</si>
  <si>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</si>
  <si>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</si>
  <si>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</si>
  <si>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</si>
  <si>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</si>
  <si>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</si>
  <si>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</si>
  <si>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</si>
  <si>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</si>
  <si>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</si>
  <si>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</si>
  <si>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</si>
  <si>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</si>
  <si>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</si>
  <si>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</si>
  <si>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</si>
  <si>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</si>
  <si>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</si>
  <si>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</si>
  <si>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</si>
  <si>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</si>
  <si>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</si>
  <si>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</si>
  <si>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</si>
  <si>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</si>
  <si>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</si>
  <si>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</si>
  <si>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</si>
  <si>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</si>
  <si>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</si>
  <si>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</si>
  <si>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</si>
  <si>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</si>
  <si>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</si>
  <si>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</si>
  <si>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</si>
  <si>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</si>
  <si>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</si>
  <si>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</si>
  <si>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</si>
  <si>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</si>
  <si>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</si>
  <si>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</si>
  <si>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</si>
  <si>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</si>
  <si>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</si>
  <si>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</si>
  <si>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</si>
  <si>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</si>
  <si>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</si>
  <si>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</si>
  <si>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</si>
  <si>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</si>
  <si>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</si>
  <si>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</si>
  <si>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</si>
  <si>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</si>
  <si>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</si>
  <si>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</si>
  <si>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</si>
  <si>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</si>
  <si>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</si>
  <si>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</si>
  <si>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</si>
  <si>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</si>
  <si>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</si>
  <si>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</si>
  <si>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</si>
  <si>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</si>
  <si>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</si>
  <si>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</si>
  <si>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</si>
  <si>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</si>
  <si>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</si>
  <si>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</si>
  <si>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</si>
  <si>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</si>
  <si>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</si>
  <si>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</si>
  <si>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</si>
  <si>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</si>
  <si>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</si>
  <si>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</si>
  <si>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</si>
  <si>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</si>
  <si>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</si>
  <si>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</si>
  <si>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</si>
  <si>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</si>
  <si>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</si>
  <si>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</si>
  <si>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30.04.2017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</si>
</sst>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11401</v>
      </c>
      <c r="D7" s="9">
        <f>E7+G7+I7+K7+M7</f>
        <v>11826</v>
      </c>
      <c r="E7" s="9">
        <f>man!E2</f>
        <v>1964</v>
      </c>
      <c r="F7" s="10">
        <f>E7/D7*100</f>
        <v>16.60747505496364</v>
      </c>
      <c r="G7" s="9">
        <f>man!F2</f>
        <v>3079</v>
      </c>
      <c r="H7" s="10">
        <f>G7/D7*100</f>
        <v>26.03585320480298</v>
      </c>
      <c r="I7" s="9">
        <f>man!G2</f>
        <v>3548</v>
      </c>
      <c r="J7" s="10">
        <f>I7/D7*100</f>
        <v>30.0016911889058</v>
      </c>
      <c r="K7" s="9">
        <f>man!H2</f>
        <v>1895</v>
      </c>
      <c r="L7" s="10">
        <f>K7/D7*100</f>
        <v>16.02401488246237</v>
      </c>
      <c r="M7" s="9">
        <f>man!I2</f>
        <v>1340</v>
      </c>
      <c r="N7" s="10">
        <f>M7/D7*100</f>
        <v>11.330965668865211</v>
      </c>
      <c r="P7" s="16"/>
      <c r="Q7" s="15"/>
      <c r="R7" s="15"/>
    </row>
    <row r="8" spans="1:18" ht="12.75">
      <c r="A8" s="1" t="s">
        <v>47</v>
      </c>
      <c r="B8" s="3" t="s">
        <v>11</v>
      </c>
      <c r="C8" s="9">
        <f>man!C3</f>
        <v>10665</v>
      </c>
      <c r="D8" s="9">
        <f aca="true" t="shared" si="0" ref="D8:D48">E8+G8+I8+K8+M8</f>
        <v>11643</v>
      </c>
      <c r="E8" s="9">
        <f>man!E3</f>
        <v>1615</v>
      </c>
      <c r="F8" s="10">
        <f aca="true" t="shared" si="1" ref="F8:F48">E8/D8*100</f>
        <v>13.870995447908616</v>
      </c>
      <c r="G8" s="9">
        <f>man!F3</f>
        <v>2845</v>
      </c>
      <c r="H8" s="10">
        <f aca="true" t="shared" si="2" ref="H8:H48">G8/D8*100</f>
        <v>24.435283002662544</v>
      </c>
      <c r="I8" s="9">
        <f>man!G3</f>
        <v>3560</v>
      </c>
      <c r="J8" s="10">
        <f aca="true" t="shared" si="3" ref="J8:J48">I8/D8*100</f>
        <v>30.57631194709267</v>
      </c>
      <c r="K8" s="9">
        <f>man!H3</f>
        <v>1978</v>
      </c>
      <c r="L8" s="10">
        <f aca="true" t="shared" si="4" ref="L8:L48">K8/D8*100</f>
        <v>16.988748604311603</v>
      </c>
      <c r="M8" s="9">
        <f>man!I3</f>
        <v>1645</v>
      </c>
      <c r="N8" s="10">
        <f aca="true" t="shared" si="5" ref="N8:N48">M8/D8*100</f>
        <v>14.128660998024564</v>
      </c>
      <c r="P8" s="16"/>
      <c r="Q8" s="15"/>
      <c r="R8" s="15"/>
    </row>
    <row r="9" spans="1:18" ht="12.75">
      <c r="A9" s="1" t="s">
        <v>58</v>
      </c>
      <c r="B9" s="3" t="s">
        <v>13</v>
      </c>
      <c r="C9" s="9">
        <f>man!C4</f>
        <v>10489</v>
      </c>
      <c r="D9" s="9">
        <f t="shared" si="0"/>
        <v>11218</v>
      </c>
      <c r="E9" s="9">
        <f>man!E4</f>
        <v>1327</v>
      </c>
      <c r="F9" s="10">
        <f t="shared" si="1"/>
        <v>11.829203066500266</v>
      </c>
      <c r="G9" s="9">
        <f>man!F4</f>
        <v>2836</v>
      </c>
      <c r="H9" s="10">
        <f t="shared" si="2"/>
        <v>25.280798716348723</v>
      </c>
      <c r="I9" s="9">
        <f>man!G4</f>
        <v>3578</v>
      </c>
      <c r="J9" s="10">
        <f t="shared" si="3"/>
        <v>31.895168479229806</v>
      </c>
      <c r="K9" s="9">
        <f>man!H4</f>
        <v>1951</v>
      </c>
      <c r="L9" s="10">
        <f t="shared" si="4"/>
        <v>17.391691923694065</v>
      </c>
      <c r="M9" s="9">
        <f>man!I4</f>
        <v>1526</v>
      </c>
      <c r="N9" s="10">
        <f t="shared" si="5"/>
        <v>13.603137814227134</v>
      </c>
      <c r="P9" s="16"/>
      <c r="Q9" s="15"/>
      <c r="R9" s="15"/>
    </row>
    <row r="10" spans="1:18" ht="12.75">
      <c r="A10" s="1" t="s">
        <v>2</v>
      </c>
      <c r="B10" s="3" t="s">
        <v>62</v>
      </c>
      <c r="C10" s="9">
        <f>man!C5</f>
        <v>10349</v>
      </c>
      <c r="D10" s="9">
        <f t="shared" si="0"/>
        <v>11490</v>
      </c>
      <c r="E10" s="9">
        <f>man!E5</f>
        <v>1362</v>
      </c>
      <c r="F10" s="10">
        <f t="shared" si="1"/>
        <v>11.85378590078329</v>
      </c>
      <c r="G10" s="9">
        <f>man!F5</f>
        <v>2848</v>
      </c>
      <c r="H10" s="10">
        <f t="shared" si="2"/>
        <v>24.786771105308965</v>
      </c>
      <c r="I10" s="9">
        <f>man!G5</f>
        <v>3442</v>
      </c>
      <c r="J10" s="10">
        <f t="shared" si="3"/>
        <v>29.956483899042645</v>
      </c>
      <c r="K10" s="9">
        <f>man!H5</f>
        <v>2058</v>
      </c>
      <c r="L10" s="10">
        <f t="shared" si="4"/>
        <v>17.911227154046998</v>
      </c>
      <c r="M10" s="9">
        <f>man!I5</f>
        <v>1780</v>
      </c>
      <c r="N10" s="10">
        <f t="shared" si="5"/>
        <v>15.491731940818102</v>
      </c>
      <c r="P10" s="16"/>
      <c r="Q10" s="15"/>
      <c r="R10" s="15"/>
    </row>
    <row r="11" spans="1:18" ht="12.75">
      <c r="A11" s="1" t="s">
        <v>1</v>
      </c>
      <c r="B11" s="3" t="s">
        <v>60</v>
      </c>
      <c r="C11" s="9">
        <f>man!C6</f>
        <v>15601</v>
      </c>
      <c r="D11" s="9">
        <f t="shared" si="0"/>
        <v>16184</v>
      </c>
      <c r="E11" s="9">
        <f>man!E6</f>
        <v>2883</v>
      </c>
      <c r="F11" s="10">
        <f t="shared" si="1"/>
        <v>17.813890261987147</v>
      </c>
      <c r="G11" s="9">
        <f>man!F6</f>
        <v>4837</v>
      </c>
      <c r="H11" s="10">
        <f t="shared" si="2"/>
        <v>29.887543252595155</v>
      </c>
      <c r="I11" s="9">
        <f>man!G6</f>
        <v>4759</v>
      </c>
      <c r="J11" s="10">
        <f t="shared" si="3"/>
        <v>29.40558576371725</v>
      </c>
      <c r="K11" s="9">
        <f>man!H6</f>
        <v>2248</v>
      </c>
      <c r="L11" s="10">
        <f t="shared" si="4"/>
        <v>13.8902619871478</v>
      </c>
      <c r="M11" s="9">
        <f>man!I6</f>
        <v>1457</v>
      </c>
      <c r="N11" s="10">
        <f t="shared" si="5"/>
        <v>9.002718734552644</v>
      </c>
      <c r="P11" s="16"/>
      <c r="Q11" s="15"/>
      <c r="R11" s="15"/>
    </row>
    <row r="12" spans="1:18" ht="12.75">
      <c r="A12" s="1" t="s">
        <v>21</v>
      </c>
      <c r="B12" s="3" t="s">
        <v>70</v>
      </c>
      <c r="C12" s="9">
        <f>man!C7</f>
        <v>9077</v>
      </c>
      <c r="D12" s="9">
        <f t="shared" si="0"/>
        <v>10022</v>
      </c>
      <c r="E12" s="9">
        <f>man!E7</f>
        <v>1644</v>
      </c>
      <c r="F12" s="10">
        <f t="shared" si="1"/>
        <v>16.40391139493115</v>
      </c>
      <c r="G12" s="9">
        <f>man!F7</f>
        <v>2391</v>
      </c>
      <c r="H12" s="10">
        <f t="shared" si="2"/>
        <v>23.857513470365195</v>
      </c>
      <c r="I12" s="9">
        <f>man!G7</f>
        <v>2779</v>
      </c>
      <c r="J12" s="10">
        <f t="shared" si="3"/>
        <v>27.72899620834165</v>
      </c>
      <c r="K12" s="9">
        <f>man!H7</f>
        <v>1733</v>
      </c>
      <c r="L12" s="10">
        <f t="shared" si="4"/>
        <v>17.291957693075236</v>
      </c>
      <c r="M12" s="9">
        <f>man!I7</f>
        <v>1475</v>
      </c>
      <c r="N12" s="10">
        <f t="shared" si="5"/>
        <v>14.717621233286767</v>
      </c>
      <c r="P12" s="16"/>
      <c r="Q12" s="15"/>
      <c r="R12" s="15"/>
    </row>
    <row r="13" spans="1:18" ht="12.75">
      <c r="A13" s="1" t="s">
        <v>18</v>
      </c>
      <c r="B13" s="3" t="s">
        <v>37</v>
      </c>
      <c r="C13" s="9">
        <f>man!C8</f>
        <v>7476</v>
      </c>
      <c r="D13" s="9">
        <f t="shared" si="0"/>
        <v>7935</v>
      </c>
      <c r="E13" s="9">
        <f>man!E8</f>
        <v>1054</v>
      </c>
      <c r="F13" s="10">
        <f t="shared" si="1"/>
        <v>13.282923755513549</v>
      </c>
      <c r="G13" s="9">
        <f>man!F8</f>
        <v>1925</v>
      </c>
      <c r="H13" s="10">
        <f t="shared" si="2"/>
        <v>24.259609325771898</v>
      </c>
      <c r="I13" s="9">
        <f>man!G8</f>
        <v>2591</v>
      </c>
      <c r="J13" s="10">
        <f t="shared" si="3"/>
        <v>32.65280403276623</v>
      </c>
      <c r="K13" s="9">
        <f>man!H8</f>
        <v>1428</v>
      </c>
      <c r="L13" s="10">
        <f t="shared" si="4"/>
        <v>17.996219281663517</v>
      </c>
      <c r="M13" s="9">
        <f>man!I8</f>
        <v>937</v>
      </c>
      <c r="N13" s="10">
        <f t="shared" si="5"/>
        <v>11.808443604284815</v>
      </c>
      <c r="P13" s="16"/>
      <c r="Q13" s="15"/>
      <c r="R13" s="15"/>
    </row>
    <row r="14" spans="1:18" ht="12.75">
      <c r="A14" s="1" t="s">
        <v>22</v>
      </c>
      <c r="B14" s="3" t="s">
        <v>74</v>
      </c>
      <c r="C14" s="9">
        <f>man!C9</f>
        <v>9588</v>
      </c>
      <c r="D14" s="9">
        <f t="shared" si="0"/>
        <v>9877</v>
      </c>
      <c r="E14" s="9">
        <f>man!E9</f>
        <v>1124</v>
      </c>
      <c r="F14" s="10">
        <f t="shared" si="1"/>
        <v>11.379973676217475</v>
      </c>
      <c r="G14" s="9">
        <f>man!F9</f>
        <v>2829</v>
      </c>
      <c r="H14" s="10">
        <f t="shared" si="2"/>
        <v>28.642300293611424</v>
      </c>
      <c r="I14" s="9">
        <f>man!G9</f>
        <v>2858</v>
      </c>
      <c r="J14" s="10">
        <f t="shared" si="3"/>
        <v>28.935911714083222</v>
      </c>
      <c r="K14" s="9">
        <f>man!H9</f>
        <v>1620</v>
      </c>
      <c r="L14" s="10">
        <f t="shared" si="4"/>
        <v>16.401741419459352</v>
      </c>
      <c r="M14" s="9">
        <f>man!I9</f>
        <v>1446</v>
      </c>
      <c r="N14" s="10">
        <f t="shared" si="5"/>
        <v>14.640072896628531</v>
      </c>
      <c r="P14" s="16"/>
      <c r="Q14" s="15"/>
      <c r="R14" s="15"/>
    </row>
    <row r="15" spans="1:18" ht="12.75">
      <c r="A15" s="1" t="s">
        <v>24</v>
      </c>
      <c r="B15" s="3" t="s">
        <v>71</v>
      </c>
      <c r="C15" s="9">
        <f>man!C10</f>
        <v>5867</v>
      </c>
      <c r="D15" s="9">
        <f t="shared" si="0"/>
        <v>6212</v>
      </c>
      <c r="E15" s="9">
        <f>man!E10</f>
        <v>759</v>
      </c>
      <c r="F15" s="10">
        <f t="shared" si="1"/>
        <v>12.218287186091437</v>
      </c>
      <c r="G15" s="9">
        <f>man!F10</f>
        <v>1431</v>
      </c>
      <c r="H15" s="10">
        <f t="shared" si="2"/>
        <v>23.036059240180297</v>
      </c>
      <c r="I15" s="9">
        <f>man!G10</f>
        <v>2005</v>
      </c>
      <c r="J15" s="10">
        <f t="shared" si="3"/>
        <v>32.2762395363812</v>
      </c>
      <c r="K15" s="9">
        <f>man!H10</f>
        <v>1058</v>
      </c>
      <c r="L15" s="10">
        <f t="shared" si="4"/>
        <v>17.03155183515776</v>
      </c>
      <c r="M15" s="9">
        <f>man!I10</f>
        <v>959</v>
      </c>
      <c r="N15" s="10">
        <f t="shared" si="5"/>
        <v>15.437862202189311</v>
      </c>
      <c r="P15" s="16"/>
      <c r="Q15" s="15"/>
      <c r="R15" s="15"/>
    </row>
    <row r="16" spans="1:18" ht="12.75">
      <c r="A16" s="1" t="s">
        <v>30</v>
      </c>
      <c r="B16" s="3" t="s">
        <v>45</v>
      </c>
      <c r="C16" s="9">
        <f>man!C11</f>
        <v>27529</v>
      </c>
      <c r="D16" s="9">
        <f t="shared" si="0"/>
        <v>28584</v>
      </c>
      <c r="E16" s="9">
        <f>man!E11</f>
        <v>2656</v>
      </c>
      <c r="F16" s="10">
        <f t="shared" si="1"/>
        <v>9.291911558914077</v>
      </c>
      <c r="G16" s="9">
        <f>man!F11</f>
        <v>8662</v>
      </c>
      <c r="H16" s="10">
        <f t="shared" si="2"/>
        <v>30.303666386789814</v>
      </c>
      <c r="I16" s="9">
        <f>man!G11</f>
        <v>8364</v>
      </c>
      <c r="J16" s="10">
        <f t="shared" si="3"/>
        <v>29.261125104953823</v>
      </c>
      <c r="K16" s="9">
        <f>man!H11</f>
        <v>4578</v>
      </c>
      <c r="L16" s="10">
        <f t="shared" si="4"/>
        <v>16.015952980688496</v>
      </c>
      <c r="M16" s="9">
        <f>man!I11</f>
        <v>4324</v>
      </c>
      <c r="N16" s="10">
        <f t="shared" si="5"/>
        <v>15.127343968653792</v>
      </c>
      <c r="P16" s="16"/>
      <c r="Q16" s="15"/>
      <c r="R16" s="15"/>
    </row>
    <row r="17" spans="1:18" ht="12.75">
      <c r="A17" s="1" t="s">
        <v>77</v>
      </c>
      <c r="B17" s="3" t="s">
        <v>16</v>
      </c>
      <c r="C17" s="9">
        <f>man!C12</f>
        <v>6945</v>
      </c>
      <c r="D17" s="9">
        <f t="shared" si="0"/>
        <v>7277</v>
      </c>
      <c r="E17" s="9">
        <f>man!E12</f>
        <v>939</v>
      </c>
      <c r="F17" s="10">
        <f t="shared" si="1"/>
        <v>12.903669094407036</v>
      </c>
      <c r="G17" s="9">
        <f>man!F12</f>
        <v>1765</v>
      </c>
      <c r="H17" s="10">
        <f t="shared" si="2"/>
        <v>24.25450048096743</v>
      </c>
      <c r="I17" s="9">
        <f>man!G12</f>
        <v>2288</v>
      </c>
      <c r="J17" s="10">
        <f t="shared" si="3"/>
        <v>31.441528102239936</v>
      </c>
      <c r="K17" s="9">
        <f>man!H12</f>
        <v>1253</v>
      </c>
      <c r="L17" s="10">
        <f t="shared" si="4"/>
        <v>17.21863405249416</v>
      </c>
      <c r="M17" s="9">
        <f>man!I12</f>
        <v>1032</v>
      </c>
      <c r="N17" s="10">
        <f t="shared" si="5"/>
        <v>14.18166826989144</v>
      </c>
      <c r="P17" s="16"/>
      <c r="Q17" s="15"/>
      <c r="R17" s="15"/>
    </row>
    <row r="18" spans="1:18" ht="12.75">
      <c r="A18" s="1" t="s">
        <v>64</v>
      </c>
      <c r="B18" s="3" t="s">
        <v>12</v>
      </c>
      <c r="C18" s="9">
        <f>man!C13</f>
        <v>5467</v>
      </c>
      <c r="D18" s="9">
        <f t="shared" si="0"/>
        <v>5812</v>
      </c>
      <c r="E18" s="9">
        <f>man!E13</f>
        <v>810</v>
      </c>
      <c r="F18" s="10">
        <f t="shared" si="1"/>
        <v>13.936682725395732</v>
      </c>
      <c r="G18" s="9">
        <f>man!F13</f>
        <v>1535</v>
      </c>
      <c r="H18" s="10">
        <f t="shared" si="2"/>
        <v>26.410874053682036</v>
      </c>
      <c r="I18" s="9">
        <f>man!G13</f>
        <v>1645</v>
      </c>
      <c r="J18" s="10">
        <f t="shared" si="3"/>
        <v>28.303509979353063</v>
      </c>
      <c r="K18" s="9">
        <f>man!H13</f>
        <v>962</v>
      </c>
      <c r="L18" s="10">
        <f t="shared" si="4"/>
        <v>16.55196145905024</v>
      </c>
      <c r="M18" s="9">
        <f>man!I13</f>
        <v>860</v>
      </c>
      <c r="N18" s="10">
        <f t="shared" si="5"/>
        <v>14.796971782518925</v>
      </c>
      <c r="P18" s="16"/>
      <c r="Q18" s="15"/>
      <c r="R18" s="15"/>
    </row>
    <row r="19" spans="1:18" ht="12.75">
      <c r="A19" s="1" t="s">
        <v>38</v>
      </c>
      <c r="B19" s="3" t="s">
        <v>3</v>
      </c>
      <c r="C19" s="9">
        <f>man!C14</f>
        <v>4652</v>
      </c>
      <c r="D19" s="9">
        <f t="shared" si="0"/>
        <v>4964</v>
      </c>
      <c r="E19" s="9">
        <f>man!E14</f>
        <v>692</v>
      </c>
      <c r="F19" s="10">
        <f t="shared" si="1"/>
        <v>13.940370668815472</v>
      </c>
      <c r="G19" s="9">
        <f>man!F14</f>
        <v>1270</v>
      </c>
      <c r="H19" s="10">
        <f t="shared" si="2"/>
        <v>25.58420628525383</v>
      </c>
      <c r="I19" s="9">
        <f>man!G14</f>
        <v>1542</v>
      </c>
      <c r="J19" s="10">
        <f t="shared" si="3"/>
        <v>31.06365834004835</v>
      </c>
      <c r="K19" s="9">
        <f>man!H14</f>
        <v>770</v>
      </c>
      <c r="L19" s="10">
        <f t="shared" si="4"/>
        <v>15.511684125705077</v>
      </c>
      <c r="M19" s="9">
        <f>man!I14</f>
        <v>690</v>
      </c>
      <c r="N19" s="10">
        <f t="shared" si="5"/>
        <v>13.900080580177276</v>
      </c>
      <c r="P19" s="16"/>
      <c r="Q19" s="15"/>
      <c r="R19" s="15"/>
    </row>
    <row r="20" spans="1:18" ht="12.75">
      <c r="A20" s="1" t="s">
        <v>51</v>
      </c>
      <c r="B20" s="3" t="s">
        <v>43</v>
      </c>
      <c r="C20" s="9">
        <f>man!C15</f>
        <v>16960</v>
      </c>
      <c r="D20" s="9">
        <f t="shared" si="0"/>
        <v>17452</v>
      </c>
      <c r="E20" s="9">
        <f>man!E15</f>
        <v>2272</v>
      </c>
      <c r="F20" s="10">
        <f t="shared" si="1"/>
        <v>13.018565207426084</v>
      </c>
      <c r="G20" s="9">
        <f>man!F15</f>
        <v>4970</v>
      </c>
      <c r="H20" s="10">
        <f t="shared" si="2"/>
        <v>28.478111391244553</v>
      </c>
      <c r="I20" s="9">
        <f>man!G15</f>
        <v>5009</v>
      </c>
      <c r="J20" s="10">
        <f t="shared" si="3"/>
        <v>28.701581480632594</v>
      </c>
      <c r="K20" s="9">
        <f>man!H15</f>
        <v>2939</v>
      </c>
      <c r="L20" s="10">
        <f t="shared" si="4"/>
        <v>16.840476736190695</v>
      </c>
      <c r="M20" s="9">
        <f>man!I15</f>
        <v>2262</v>
      </c>
      <c r="N20" s="10">
        <f t="shared" si="5"/>
        <v>12.961265184506074</v>
      </c>
      <c r="P20" s="16"/>
      <c r="Q20" s="15"/>
      <c r="R20" s="15"/>
    </row>
    <row r="21" spans="1:18" ht="12.75">
      <c r="A21" s="1" t="s">
        <v>23</v>
      </c>
      <c r="B21" s="3" t="s">
        <v>40</v>
      </c>
      <c r="C21" s="9">
        <f>man!C16</f>
        <v>10886</v>
      </c>
      <c r="D21" s="9">
        <f t="shared" si="0"/>
        <v>11601</v>
      </c>
      <c r="E21" s="9">
        <f>man!E16</f>
        <v>1459</v>
      </c>
      <c r="F21" s="10">
        <f t="shared" si="1"/>
        <v>12.576502025687441</v>
      </c>
      <c r="G21" s="9">
        <f>man!F16</f>
        <v>2820</v>
      </c>
      <c r="H21" s="10">
        <f t="shared" si="2"/>
        <v>24.30824928885441</v>
      </c>
      <c r="I21" s="9">
        <f>man!G16</f>
        <v>3326</v>
      </c>
      <c r="J21" s="10">
        <f t="shared" si="3"/>
        <v>28.669942246358072</v>
      </c>
      <c r="K21" s="9">
        <f>man!H16</f>
        <v>1970</v>
      </c>
      <c r="L21" s="10">
        <f t="shared" si="4"/>
        <v>16.981294715972762</v>
      </c>
      <c r="M21" s="9">
        <f>man!I16</f>
        <v>2026</v>
      </c>
      <c r="N21" s="10">
        <f t="shared" si="5"/>
        <v>17.464011723127317</v>
      </c>
      <c r="P21" s="16"/>
      <c r="Q21" s="15"/>
      <c r="R21" s="15"/>
    </row>
    <row r="22" spans="1:18" ht="12.75">
      <c r="A22" s="1" t="s">
        <v>53</v>
      </c>
      <c r="B22" s="3" t="s">
        <v>4</v>
      </c>
      <c r="C22" s="9">
        <f>man!C17</f>
        <v>4572</v>
      </c>
      <c r="D22" s="9">
        <f t="shared" si="0"/>
        <v>4918</v>
      </c>
      <c r="E22" s="9">
        <f>man!E17</f>
        <v>597</v>
      </c>
      <c r="F22" s="10">
        <f t="shared" si="1"/>
        <v>12.139080927206182</v>
      </c>
      <c r="G22" s="9">
        <f>man!F17</f>
        <v>1433</v>
      </c>
      <c r="H22" s="10">
        <f t="shared" si="2"/>
        <v>29.137860919072793</v>
      </c>
      <c r="I22" s="9">
        <f>man!G17</f>
        <v>1511</v>
      </c>
      <c r="J22" s="10">
        <f t="shared" si="3"/>
        <v>30.72387149247662</v>
      </c>
      <c r="K22" s="9">
        <f>man!H17</f>
        <v>753</v>
      </c>
      <c r="L22" s="10">
        <f t="shared" si="4"/>
        <v>15.311102074013828</v>
      </c>
      <c r="M22" s="9">
        <f>man!I17</f>
        <v>624</v>
      </c>
      <c r="N22" s="10">
        <f t="shared" si="5"/>
        <v>12.68808458723058</v>
      </c>
      <c r="P22" s="16"/>
      <c r="Q22" s="15"/>
      <c r="R22" s="15"/>
    </row>
    <row r="23" spans="1:18" ht="12.75">
      <c r="A23" s="1" t="s">
        <v>8</v>
      </c>
      <c r="B23" s="3" t="s">
        <v>36</v>
      </c>
      <c r="C23" s="9">
        <f>man!C18</f>
        <v>11241</v>
      </c>
      <c r="D23" s="9">
        <f t="shared" si="0"/>
        <v>12622</v>
      </c>
      <c r="E23" s="9">
        <f>man!E18</f>
        <v>2145</v>
      </c>
      <c r="F23" s="10">
        <f t="shared" si="1"/>
        <v>16.994137220725715</v>
      </c>
      <c r="G23" s="9">
        <f>man!F18</f>
        <v>3367</v>
      </c>
      <c r="H23" s="10">
        <f t="shared" si="2"/>
        <v>26.675645697987644</v>
      </c>
      <c r="I23" s="9">
        <f>man!G18</f>
        <v>3450</v>
      </c>
      <c r="J23" s="10">
        <f t="shared" si="3"/>
        <v>27.333227697670733</v>
      </c>
      <c r="K23" s="9">
        <f>man!H18</f>
        <v>1940</v>
      </c>
      <c r="L23" s="10">
        <f t="shared" si="4"/>
        <v>15.369988908255428</v>
      </c>
      <c r="M23" s="9">
        <f>man!I18</f>
        <v>1720</v>
      </c>
      <c r="N23" s="10">
        <f t="shared" si="5"/>
        <v>13.627000475360482</v>
      </c>
      <c r="P23" s="16"/>
      <c r="Q23" s="15"/>
      <c r="R23" s="15"/>
    </row>
    <row r="24" spans="1:18" ht="12.75">
      <c r="A24" s="1" t="s">
        <v>69</v>
      </c>
      <c r="B24" s="3" t="s">
        <v>42</v>
      </c>
      <c r="C24" s="9">
        <f>man!C19</f>
        <v>12160</v>
      </c>
      <c r="D24" s="9">
        <f t="shared" si="0"/>
        <v>13218</v>
      </c>
      <c r="E24" s="9">
        <f>man!E19</f>
        <v>2196</v>
      </c>
      <c r="F24" s="10">
        <f t="shared" si="1"/>
        <v>16.61370857921017</v>
      </c>
      <c r="G24" s="9">
        <f>man!F19</f>
        <v>3619</v>
      </c>
      <c r="H24" s="10">
        <f t="shared" si="2"/>
        <v>27.379331215009834</v>
      </c>
      <c r="I24" s="9">
        <f>man!G19</f>
        <v>3760</v>
      </c>
      <c r="J24" s="10">
        <f t="shared" si="3"/>
        <v>28.446058405205022</v>
      </c>
      <c r="K24" s="9">
        <f>man!H19</f>
        <v>1968</v>
      </c>
      <c r="L24" s="10">
        <f t="shared" si="4"/>
        <v>14.888788016341353</v>
      </c>
      <c r="M24" s="9">
        <f>man!I19</f>
        <v>1675</v>
      </c>
      <c r="N24" s="10">
        <f t="shared" si="5"/>
        <v>12.672113784233622</v>
      </c>
      <c r="P24" s="16"/>
      <c r="Q24" s="15"/>
      <c r="R24" s="15"/>
    </row>
    <row r="25" spans="1:18" ht="12.75">
      <c r="A25" s="1" t="s">
        <v>6</v>
      </c>
      <c r="B25" s="3" t="s">
        <v>57</v>
      </c>
      <c r="C25" s="9">
        <f>man!C20</f>
        <v>7510</v>
      </c>
      <c r="D25" s="9">
        <f t="shared" si="0"/>
        <v>8662</v>
      </c>
      <c r="E25" s="9">
        <f>man!E20</f>
        <v>1065</v>
      </c>
      <c r="F25" s="10">
        <f t="shared" si="1"/>
        <v>12.295081967213115</v>
      </c>
      <c r="G25" s="9">
        <f>man!F20</f>
        <v>2202</v>
      </c>
      <c r="H25" s="10">
        <f t="shared" si="2"/>
        <v>25.421380743477258</v>
      </c>
      <c r="I25" s="9">
        <f>man!G20</f>
        <v>2624</v>
      </c>
      <c r="J25" s="10">
        <f t="shared" si="3"/>
        <v>30.293234818748555</v>
      </c>
      <c r="K25" s="9">
        <f>man!H20</f>
        <v>1533</v>
      </c>
      <c r="L25" s="10">
        <f t="shared" si="4"/>
        <v>17.697991226044792</v>
      </c>
      <c r="M25" s="9">
        <f>man!I20</f>
        <v>1238</v>
      </c>
      <c r="N25" s="10">
        <f t="shared" si="5"/>
        <v>14.292311244516279</v>
      </c>
      <c r="P25" s="16"/>
      <c r="Q25" s="15"/>
      <c r="R25" s="15"/>
    </row>
    <row r="26" spans="1:18" ht="12.75">
      <c r="A26" s="1" t="s">
        <v>10</v>
      </c>
      <c r="B26" s="3" t="s">
        <v>65</v>
      </c>
      <c r="C26" s="9">
        <f>man!C21</f>
        <v>3111</v>
      </c>
      <c r="D26" s="9">
        <f t="shared" si="0"/>
        <v>3269</v>
      </c>
      <c r="E26" s="9">
        <f>man!E21</f>
        <v>650</v>
      </c>
      <c r="F26" s="10">
        <f t="shared" si="1"/>
        <v>19.883756500458855</v>
      </c>
      <c r="G26" s="9">
        <f>man!F21</f>
        <v>841</v>
      </c>
      <c r="H26" s="10">
        <f t="shared" si="2"/>
        <v>25.726521872132153</v>
      </c>
      <c r="I26" s="9">
        <f>man!G21</f>
        <v>884</v>
      </c>
      <c r="J26" s="10">
        <f t="shared" si="3"/>
        <v>27.041908840624046</v>
      </c>
      <c r="K26" s="9">
        <f>man!H21</f>
        <v>436</v>
      </c>
      <c r="L26" s="10">
        <f t="shared" si="4"/>
        <v>13.33741205261548</v>
      </c>
      <c r="M26" s="9">
        <f>man!I21</f>
        <v>458</v>
      </c>
      <c r="N26" s="10">
        <f t="shared" si="5"/>
        <v>14.01040073416947</v>
      </c>
      <c r="P26" s="16"/>
      <c r="Q26" s="15"/>
      <c r="R26" s="15"/>
    </row>
    <row r="27" spans="1:18" ht="12.75">
      <c r="A27" s="1" t="s">
        <v>61</v>
      </c>
      <c r="B27" s="3" t="s">
        <v>25</v>
      </c>
      <c r="C27" s="9">
        <f>man!C22</f>
        <v>6364</v>
      </c>
      <c r="D27" s="9">
        <f t="shared" si="0"/>
        <v>6586</v>
      </c>
      <c r="E27" s="9">
        <f>man!E22</f>
        <v>1106</v>
      </c>
      <c r="F27" s="10">
        <f t="shared" si="1"/>
        <v>16.793197692074095</v>
      </c>
      <c r="G27" s="9">
        <f>man!F22</f>
        <v>2015</v>
      </c>
      <c r="H27" s="10">
        <f t="shared" si="2"/>
        <v>30.59520194351655</v>
      </c>
      <c r="I27" s="9">
        <f>man!G22</f>
        <v>1890</v>
      </c>
      <c r="J27" s="10">
        <f t="shared" si="3"/>
        <v>28.697236562405102</v>
      </c>
      <c r="K27" s="9">
        <f>man!H22</f>
        <v>930</v>
      </c>
      <c r="L27" s="10">
        <f t="shared" si="4"/>
        <v>14.120862435469178</v>
      </c>
      <c r="M27" s="9">
        <f>man!I22</f>
        <v>645</v>
      </c>
      <c r="N27" s="10">
        <f t="shared" si="5"/>
        <v>9.793501366535075</v>
      </c>
      <c r="P27" s="16"/>
      <c r="Q27" s="15"/>
      <c r="R27" s="15"/>
    </row>
    <row r="28" spans="1:18" ht="12.75">
      <c r="A28" s="1" t="s">
        <v>27</v>
      </c>
      <c r="B28" s="3" t="s">
        <v>41</v>
      </c>
      <c r="C28" s="9">
        <f>man!C23</f>
        <v>8820</v>
      </c>
      <c r="D28" s="9">
        <f t="shared" si="0"/>
        <v>10461</v>
      </c>
      <c r="E28" s="9">
        <f>man!E23</f>
        <v>1194</v>
      </c>
      <c r="F28" s="10">
        <f t="shared" si="1"/>
        <v>11.413822770289647</v>
      </c>
      <c r="G28" s="9">
        <f>man!F23</f>
        <v>2881</v>
      </c>
      <c r="H28" s="10">
        <f t="shared" si="2"/>
        <v>27.54038810821145</v>
      </c>
      <c r="I28" s="9">
        <f>man!G23</f>
        <v>3315</v>
      </c>
      <c r="J28" s="10">
        <f t="shared" si="3"/>
        <v>31.68913105821623</v>
      </c>
      <c r="K28" s="9">
        <f>man!H23</f>
        <v>1747</v>
      </c>
      <c r="L28" s="10">
        <f t="shared" si="4"/>
        <v>16.70012427110219</v>
      </c>
      <c r="M28" s="9">
        <f>man!I23</f>
        <v>1324</v>
      </c>
      <c r="N28" s="10">
        <f t="shared" si="5"/>
        <v>12.656533792180479</v>
      </c>
      <c r="P28" s="16"/>
      <c r="Q28" s="15"/>
      <c r="R28" s="15"/>
    </row>
    <row r="29" spans="1:18" ht="12.75">
      <c r="A29" s="1" t="s">
        <v>46</v>
      </c>
      <c r="B29" s="3" t="s">
        <v>56</v>
      </c>
      <c r="C29" s="9">
        <f>man!C24</f>
        <v>8579</v>
      </c>
      <c r="D29" s="9">
        <f t="shared" si="0"/>
        <v>9072</v>
      </c>
      <c r="E29" s="9">
        <f>man!E24</f>
        <v>1084</v>
      </c>
      <c r="F29" s="10">
        <f t="shared" si="1"/>
        <v>11.948853615520282</v>
      </c>
      <c r="G29" s="9">
        <f>man!F24</f>
        <v>2161</v>
      </c>
      <c r="H29" s="10">
        <f t="shared" si="2"/>
        <v>23.820546737213405</v>
      </c>
      <c r="I29" s="9">
        <f>man!G24</f>
        <v>2672</v>
      </c>
      <c r="J29" s="10">
        <f t="shared" si="3"/>
        <v>29.453262786596117</v>
      </c>
      <c r="K29" s="9">
        <f>man!H24</f>
        <v>1644</v>
      </c>
      <c r="L29" s="10">
        <f t="shared" si="4"/>
        <v>18.121693121693124</v>
      </c>
      <c r="M29" s="9">
        <f>man!I24</f>
        <v>1511</v>
      </c>
      <c r="N29" s="10">
        <f t="shared" si="5"/>
        <v>16.655643738977073</v>
      </c>
      <c r="P29" s="16"/>
      <c r="Q29" s="15"/>
      <c r="R29" s="15"/>
    </row>
    <row r="30" spans="1:18" ht="12.75">
      <c r="A30" s="1" t="s">
        <v>5</v>
      </c>
      <c r="B30" s="3" t="s">
        <v>33</v>
      </c>
      <c r="C30" s="9">
        <f>man!C25</f>
        <v>4135</v>
      </c>
      <c r="D30" s="9">
        <f t="shared" si="0"/>
        <v>4480</v>
      </c>
      <c r="E30" s="9">
        <f>man!E25</f>
        <v>570</v>
      </c>
      <c r="F30" s="10">
        <f t="shared" si="1"/>
        <v>12.723214285714285</v>
      </c>
      <c r="G30" s="9">
        <f>man!F25</f>
        <v>1104</v>
      </c>
      <c r="H30" s="10">
        <f t="shared" si="2"/>
        <v>24.642857142857146</v>
      </c>
      <c r="I30" s="9">
        <f>man!G25</f>
        <v>1424</v>
      </c>
      <c r="J30" s="10">
        <f t="shared" si="3"/>
        <v>31.785714285714285</v>
      </c>
      <c r="K30" s="9">
        <f>man!H25</f>
        <v>773</v>
      </c>
      <c r="L30" s="10">
        <f t="shared" si="4"/>
        <v>17.254464285714285</v>
      </c>
      <c r="M30" s="9">
        <f>man!I25</f>
        <v>609</v>
      </c>
      <c r="N30" s="10">
        <f t="shared" si="5"/>
        <v>13.593749999999998</v>
      </c>
      <c r="P30" s="16"/>
      <c r="Q30" s="15"/>
      <c r="R30" s="15"/>
    </row>
    <row r="31" spans="1:18" ht="12.75">
      <c r="A31" s="1" t="s">
        <v>83</v>
      </c>
      <c r="B31" s="3" t="s">
        <v>44</v>
      </c>
      <c r="C31" s="9">
        <f>man!C26</f>
        <v>15336</v>
      </c>
      <c r="D31" s="9">
        <f t="shared" si="0"/>
        <v>17032</v>
      </c>
      <c r="E31" s="9">
        <f>man!E26</f>
        <v>2271</v>
      </c>
      <c r="F31" s="10">
        <f t="shared" si="1"/>
        <v>13.333724753405354</v>
      </c>
      <c r="G31" s="9">
        <f>man!F26</f>
        <v>4812</v>
      </c>
      <c r="H31" s="10">
        <f t="shared" si="2"/>
        <v>28.25270079849695</v>
      </c>
      <c r="I31" s="9">
        <f>man!G26</f>
        <v>5233</v>
      </c>
      <c r="J31" s="10">
        <f t="shared" si="3"/>
        <v>30.724518553311412</v>
      </c>
      <c r="K31" s="9">
        <f>man!H26</f>
        <v>2646</v>
      </c>
      <c r="L31" s="10">
        <f t="shared" si="4"/>
        <v>15.535462658525129</v>
      </c>
      <c r="M31" s="9">
        <f>man!I26</f>
        <v>2070</v>
      </c>
      <c r="N31" s="10">
        <f t="shared" si="5"/>
        <v>12.153593236261155</v>
      </c>
      <c r="P31" s="16"/>
      <c r="Q31" s="15"/>
      <c r="R31" s="15"/>
    </row>
    <row r="32" spans="1:18" ht="12.75">
      <c r="A32" s="1" t="s">
        <v>67</v>
      </c>
      <c r="B32" s="3" t="s">
        <v>50</v>
      </c>
      <c r="C32" s="9">
        <f>man!C27</f>
        <v>5496</v>
      </c>
      <c r="D32" s="9">
        <f t="shared" si="0"/>
        <v>5762</v>
      </c>
      <c r="E32" s="9">
        <f>man!E27</f>
        <v>694</v>
      </c>
      <c r="F32" s="10">
        <f t="shared" si="1"/>
        <v>12.044429017702187</v>
      </c>
      <c r="G32" s="9">
        <f>man!F27</f>
        <v>1912</v>
      </c>
      <c r="H32" s="10">
        <f t="shared" si="2"/>
        <v>33.18292259632072</v>
      </c>
      <c r="I32" s="9">
        <f>man!G27</f>
        <v>1834</v>
      </c>
      <c r="J32" s="10">
        <f t="shared" si="3"/>
        <v>31.829225963207218</v>
      </c>
      <c r="K32" s="9">
        <f>man!H27</f>
        <v>781</v>
      </c>
      <c r="L32" s="10">
        <f t="shared" si="4"/>
        <v>13.554321416174938</v>
      </c>
      <c r="M32" s="9">
        <f>man!I27</f>
        <v>541</v>
      </c>
      <c r="N32" s="10">
        <f t="shared" si="5"/>
        <v>9.389101006594933</v>
      </c>
      <c r="P32" s="16"/>
      <c r="Q32" s="15"/>
      <c r="R32" s="15"/>
    </row>
    <row r="33" spans="1:18" ht="12.75">
      <c r="A33" s="1" t="s">
        <v>26</v>
      </c>
      <c r="B33" s="3" t="s">
        <v>34</v>
      </c>
      <c r="C33" s="9">
        <f>man!C28</f>
        <v>12733</v>
      </c>
      <c r="D33" s="9">
        <f t="shared" si="0"/>
        <v>14024</v>
      </c>
      <c r="E33" s="9">
        <f>man!E28</f>
        <v>2077</v>
      </c>
      <c r="F33" s="10">
        <f t="shared" si="1"/>
        <v>14.81032515687393</v>
      </c>
      <c r="G33" s="9">
        <f>man!F28</f>
        <v>3580</v>
      </c>
      <c r="H33" s="10">
        <f t="shared" si="2"/>
        <v>25.527666856816882</v>
      </c>
      <c r="I33" s="9">
        <f>man!G28</f>
        <v>4087</v>
      </c>
      <c r="J33" s="10">
        <f t="shared" si="3"/>
        <v>29.142897889332573</v>
      </c>
      <c r="K33" s="9">
        <f>man!H28</f>
        <v>2392</v>
      </c>
      <c r="L33" s="10">
        <f t="shared" si="4"/>
        <v>17.056474614945806</v>
      </c>
      <c r="M33" s="9">
        <f>man!I28</f>
        <v>1888</v>
      </c>
      <c r="N33" s="10">
        <f t="shared" si="5"/>
        <v>13.462635482030805</v>
      </c>
      <c r="P33" s="16"/>
      <c r="Q33" s="15"/>
      <c r="R33" s="15"/>
    </row>
    <row r="34" spans="1:18" ht="12.75">
      <c r="A34" s="1" t="s">
        <v>20</v>
      </c>
      <c r="B34" s="3" t="s">
        <v>15</v>
      </c>
      <c r="C34" s="9">
        <f>man!C29</f>
        <v>6590</v>
      </c>
      <c r="D34" s="9">
        <f t="shared" si="0"/>
        <v>6828</v>
      </c>
      <c r="E34" s="9">
        <f>man!E29</f>
        <v>1096</v>
      </c>
      <c r="F34" s="10">
        <f t="shared" si="1"/>
        <v>16.05155243116579</v>
      </c>
      <c r="G34" s="9">
        <f>man!F29</f>
        <v>1872</v>
      </c>
      <c r="H34" s="10">
        <f t="shared" si="2"/>
        <v>27.416520210896312</v>
      </c>
      <c r="I34" s="9">
        <f>man!G29</f>
        <v>2047</v>
      </c>
      <c r="J34" s="10">
        <f t="shared" si="3"/>
        <v>29.979496192149966</v>
      </c>
      <c r="K34" s="9">
        <f>man!H29</f>
        <v>1043</v>
      </c>
      <c r="L34" s="10">
        <f t="shared" si="4"/>
        <v>15.275336848271822</v>
      </c>
      <c r="M34" s="9">
        <f>man!I29</f>
        <v>770</v>
      </c>
      <c r="N34" s="10">
        <f t="shared" si="5"/>
        <v>11.277094317516111</v>
      </c>
      <c r="P34" s="16"/>
      <c r="Q34" s="15"/>
      <c r="R34" s="15"/>
    </row>
    <row r="35" spans="1:18" ht="12.75">
      <c r="A35" s="1" t="s">
        <v>82</v>
      </c>
      <c r="B35" s="3" t="s">
        <v>54</v>
      </c>
      <c r="C35" s="9">
        <f>man!C30</f>
        <v>10579</v>
      </c>
      <c r="D35" s="9">
        <f t="shared" si="0"/>
        <v>11333</v>
      </c>
      <c r="E35" s="9">
        <f>man!E30</f>
        <v>1289</v>
      </c>
      <c r="F35" s="10">
        <f t="shared" si="1"/>
        <v>11.373863937174624</v>
      </c>
      <c r="G35" s="9">
        <f>man!F30</f>
        <v>2864</v>
      </c>
      <c r="H35" s="10">
        <f t="shared" si="2"/>
        <v>25.27133150975029</v>
      </c>
      <c r="I35" s="9">
        <f>man!G30</f>
        <v>3576</v>
      </c>
      <c r="J35" s="10">
        <f t="shared" si="3"/>
        <v>31.553869231447983</v>
      </c>
      <c r="K35" s="9">
        <f>man!H30</f>
        <v>2034</v>
      </c>
      <c r="L35" s="10">
        <f t="shared" si="4"/>
        <v>17.947586693726286</v>
      </c>
      <c r="M35" s="9">
        <f>man!I30</f>
        <v>1570</v>
      </c>
      <c r="N35" s="10">
        <f t="shared" si="5"/>
        <v>13.853348627900822</v>
      </c>
      <c r="P35" s="16"/>
      <c r="Q35" s="15"/>
      <c r="R35" s="15"/>
    </row>
    <row r="36" spans="1:18" ht="12.75">
      <c r="A36" s="1" t="s">
        <v>32</v>
      </c>
      <c r="B36" s="3" t="s">
        <v>52</v>
      </c>
      <c r="C36" s="9">
        <f>man!C31</f>
        <v>8367</v>
      </c>
      <c r="D36" s="9">
        <f t="shared" si="0"/>
        <v>9181</v>
      </c>
      <c r="E36" s="9">
        <f>man!E31</f>
        <v>971</v>
      </c>
      <c r="F36" s="10">
        <f t="shared" si="1"/>
        <v>10.576189957520969</v>
      </c>
      <c r="G36" s="9">
        <f>man!F31</f>
        <v>2079</v>
      </c>
      <c r="H36" s="10">
        <f t="shared" si="2"/>
        <v>22.644592092364665</v>
      </c>
      <c r="I36" s="9">
        <f>man!G31</f>
        <v>2947</v>
      </c>
      <c r="J36" s="10">
        <f t="shared" si="3"/>
        <v>32.098899901971464</v>
      </c>
      <c r="K36" s="9">
        <f>man!H31</f>
        <v>1755</v>
      </c>
      <c r="L36" s="10">
        <f t="shared" si="4"/>
        <v>19.115564753294848</v>
      </c>
      <c r="M36" s="9">
        <f>man!I31</f>
        <v>1429</v>
      </c>
      <c r="N36" s="10">
        <f t="shared" si="5"/>
        <v>15.564753294848055</v>
      </c>
      <c r="P36" s="16"/>
      <c r="Q36" s="15"/>
      <c r="R36" s="15"/>
    </row>
    <row r="37" spans="1:18" ht="12.75">
      <c r="A37" s="1" t="s">
        <v>0</v>
      </c>
      <c r="B37" s="3" t="s">
        <v>55</v>
      </c>
      <c r="C37" s="9">
        <f>man!C32</f>
        <v>7894</v>
      </c>
      <c r="D37" s="9">
        <f t="shared" si="0"/>
        <v>8441</v>
      </c>
      <c r="E37" s="9">
        <f>man!E32</f>
        <v>1274</v>
      </c>
      <c r="F37" s="10">
        <f t="shared" si="1"/>
        <v>15.092998459898116</v>
      </c>
      <c r="G37" s="9">
        <f>man!F32</f>
        <v>2290</v>
      </c>
      <c r="H37" s="10">
        <f t="shared" si="2"/>
        <v>27.129487027603368</v>
      </c>
      <c r="I37" s="9">
        <f>man!G32</f>
        <v>2580</v>
      </c>
      <c r="J37" s="10">
        <f t="shared" si="3"/>
        <v>30.56509892192868</v>
      </c>
      <c r="K37" s="9">
        <f>man!H32</f>
        <v>1337</v>
      </c>
      <c r="L37" s="10">
        <f t="shared" si="4"/>
        <v>15.839355526596375</v>
      </c>
      <c r="M37" s="9">
        <f>man!I32</f>
        <v>960</v>
      </c>
      <c r="N37" s="10">
        <f t="shared" si="5"/>
        <v>11.373060063973464</v>
      </c>
      <c r="P37" s="16"/>
      <c r="Q37" s="15"/>
      <c r="R37" s="15"/>
    </row>
    <row r="38" spans="1:18" ht="12.75">
      <c r="A38" s="1" t="s">
        <v>72</v>
      </c>
      <c r="B38" s="3" t="s">
        <v>28</v>
      </c>
      <c r="C38" s="9">
        <f>man!C33</f>
        <v>12057</v>
      </c>
      <c r="D38" s="9">
        <f t="shared" si="0"/>
        <v>12945</v>
      </c>
      <c r="E38" s="9">
        <f>man!E33</f>
        <v>1507</v>
      </c>
      <c r="F38" s="10">
        <f t="shared" si="1"/>
        <v>11.64156044804944</v>
      </c>
      <c r="G38" s="9">
        <f>man!F33</f>
        <v>3312</v>
      </c>
      <c r="H38" s="10">
        <f t="shared" si="2"/>
        <v>25.585168018539978</v>
      </c>
      <c r="I38" s="9">
        <f>man!G33</f>
        <v>3936</v>
      </c>
      <c r="J38" s="10">
        <f t="shared" si="3"/>
        <v>30.40556199304751</v>
      </c>
      <c r="K38" s="9">
        <f>man!H33</f>
        <v>2146</v>
      </c>
      <c r="L38" s="10">
        <f t="shared" si="4"/>
        <v>16.577829277713402</v>
      </c>
      <c r="M38" s="9">
        <f>man!I33</f>
        <v>2044</v>
      </c>
      <c r="N38" s="10">
        <f t="shared" si="5"/>
        <v>15.789880262649673</v>
      </c>
      <c r="P38" s="16"/>
      <c r="Q38" s="15"/>
      <c r="R38" s="15"/>
    </row>
    <row r="39" spans="1:18" ht="12.75">
      <c r="A39" s="1" t="s">
        <v>49</v>
      </c>
      <c r="B39" s="3" t="s">
        <v>79</v>
      </c>
      <c r="C39" s="9">
        <f>man!C34</f>
        <v>7133</v>
      </c>
      <c r="D39" s="9">
        <f t="shared" si="0"/>
        <v>7826</v>
      </c>
      <c r="E39" s="9">
        <f>man!E34</f>
        <v>1045</v>
      </c>
      <c r="F39" s="10">
        <f t="shared" si="1"/>
        <v>13.352926143623817</v>
      </c>
      <c r="G39" s="9">
        <f>man!F34</f>
        <v>2035</v>
      </c>
      <c r="H39" s="10">
        <f t="shared" si="2"/>
        <v>26.00306670074112</v>
      </c>
      <c r="I39" s="9">
        <f>man!G34</f>
        <v>2422</v>
      </c>
      <c r="J39" s="10">
        <f t="shared" si="3"/>
        <v>30.94812164579606</v>
      </c>
      <c r="K39" s="9">
        <f>man!H34</f>
        <v>1347</v>
      </c>
      <c r="L39" s="10">
        <f t="shared" si="4"/>
        <v>17.211857909532327</v>
      </c>
      <c r="M39" s="9">
        <f>man!I34</f>
        <v>977</v>
      </c>
      <c r="N39" s="10">
        <f t="shared" si="5"/>
        <v>12.48402760030667</v>
      </c>
      <c r="P39" s="16"/>
      <c r="Q39" s="15"/>
      <c r="R39" s="15"/>
    </row>
    <row r="40" spans="1:18" ht="12.75">
      <c r="A40" s="1" t="s">
        <v>76</v>
      </c>
      <c r="B40" s="3" t="s">
        <v>84</v>
      </c>
      <c r="C40" s="9">
        <f>man!C35</f>
        <v>6517</v>
      </c>
      <c r="D40" s="9">
        <f t="shared" si="0"/>
        <v>7403</v>
      </c>
      <c r="E40" s="9">
        <f>man!E35</f>
        <v>1258</v>
      </c>
      <c r="F40" s="10">
        <f t="shared" si="1"/>
        <v>16.993110900986085</v>
      </c>
      <c r="G40" s="9">
        <f>man!F35</f>
        <v>1942</v>
      </c>
      <c r="H40" s="10">
        <f t="shared" si="2"/>
        <v>26.23260840199919</v>
      </c>
      <c r="I40" s="9">
        <f>man!G35</f>
        <v>2190</v>
      </c>
      <c r="J40" s="10">
        <f t="shared" si="3"/>
        <v>29.58260164798055</v>
      </c>
      <c r="K40" s="9">
        <f>man!H35</f>
        <v>1216</v>
      </c>
      <c r="L40" s="10">
        <f t="shared" si="4"/>
        <v>16.425773335134405</v>
      </c>
      <c r="M40" s="9">
        <f>man!I35</f>
        <v>797</v>
      </c>
      <c r="N40" s="10">
        <f t="shared" si="5"/>
        <v>10.76590571389977</v>
      </c>
      <c r="P40" s="16"/>
      <c r="Q40" s="15"/>
      <c r="R40" s="15"/>
    </row>
    <row r="41" spans="1:18" ht="12.75">
      <c r="A41" s="1" t="s">
        <v>9</v>
      </c>
      <c r="B41" s="3" t="s">
        <v>35</v>
      </c>
      <c r="C41" s="9">
        <f>man!C36</f>
        <v>8571</v>
      </c>
      <c r="D41" s="9">
        <f t="shared" si="0"/>
        <v>9238</v>
      </c>
      <c r="E41" s="9">
        <f>man!E36</f>
        <v>1063</v>
      </c>
      <c r="F41" s="10">
        <f t="shared" si="1"/>
        <v>11.506819657934617</v>
      </c>
      <c r="G41" s="9">
        <f>man!F36</f>
        <v>2655</v>
      </c>
      <c r="H41" s="10">
        <f t="shared" si="2"/>
        <v>28.739987010175362</v>
      </c>
      <c r="I41" s="9">
        <f>man!G36</f>
        <v>2634</v>
      </c>
      <c r="J41" s="10">
        <f t="shared" si="3"/>
        <v>28.51266507902143</v>
      </c>
      <c r="K41" s="9">
        <f>man!H36</f>
        <v>1612</v>
      </c>
      <c r="L41" s="10">
        <f t="shared" si="4"/>
        <v>17.449664429530202</v>
      </c>
      <c r="M41" s="9">
        <f>man!I36</f>
        <v>1274</v>
      </c>
      <c r="N41" s="10">
        <f t="shared" si="5"/>
        <v>13.790863823338384</v>
      </c>
      <c r="P41" s="16"/>
      <c r="Q41" s="15"/>
      <c r="R41" s="15"/>
    </row>
    <row r="42" spans="1:18" ht="12.75">
      <c r="A42" s="1" t="s">
        <v>73</v>
      </c>
      <c r="B42" s="3" t="s">
        <v>78</v>
      </c>
      <c r="C42" s="9">
        <f>man!C37</f>
        <v>10322</v>
      </c>
      <c r="D42" s="9">
        <f t="shared" si="0"/>
        <v>12093</v>
      </c>
      <c r="E42" s="9">
        <f>man!E37</f>
        <v>1587</v>
      </c>
      <c r="F42" s="10">
        <f t="shared" si="1"/>
        <v>13.123294467873977</v>
      </c>
      <c r="G42" s="9">
        <f>man!F37</f>
        <v>2862</v>
      </c>
      <c r="H42" s="10">
        <f t="shared" si="2"/>
        <v>23.666583974199952</v>
      </c>
      <c r="I42" s="9">
        <f>man!G37</f>
        <v>3795</v>
      </c>
      <c r="J42" s="10">
        <f t="shared" si="3"/>
        <v>31.38179111882907</v>
      </c>
      <c r="K42" s="9">
        <f>man!H37</f>
        <v>2235</v>
      </c>
      <c r="L42" s="10">
        <f t="shared" si="4"/>
        <v>18.48176631108906</v>
      </c>
      <c r="M42" s="9">
        <f>man!I37</f>
        <v>1614</v>
      </c>
      <c r="N42" s="10">
        <f t="shared" si="5"/>
        <v>13.346564128007937</v>
      </c>
      <c r="P42" s="16"/>
      <c r="Q42" s="15"/>
      <c r="R42" s="15"/>
    </row>
    <row r="43" spans="1:18" ht="12.75">
      <c r="A43" s="1" t="s">
        <v>29</v>
      </c>
      <c r="B43" s="3" t="s">
        <v>75</v>
      </c>
      <c r="C43" s="9">
        <f>man!C38</f>
        <v>6197</v>
      </c>
      <c r="D43" s="9">
        <f t="shared" si="0"/>
        <v>7108</v>
      </c>
      <c r="E43" s="9">
        <f>man!E38</f>
        <v>841</v>
      </c>
      <c r="F43" s="10">
        <f t="shared" si="1"/>
        <v>11.831738885762523</v>
      </c>
      <c r="G43" s="9">
        <f>man!F38</f>
        <v>1629</v>
      </c>
      <c r="H43" s="10">
        <f t="shared" si="2"/>
        <v>22.91783905458638</v>
      </c>
      <c r="I43" s="9">
        <f>man!G38</f>
        <v>2165</v>
      </c>
      <c r="J43" s="10">
        <f t="shared" si="3"/>
        <v>30.458638154192457</v>
      </c>
      <c r="K43" s="9">
        <f>man!H38</f>
        <v>1198</v>
      </c>
      <c r="L43" s="10">
        <f t="shared" si="4"/>
        <v>16.85424873382105</v>
      </c>
      <c r="M43" s="9">
        <f>man!I38</f>
        <v>1275</v>
      </c>
      <c r="N43" s="10">
        <f t="shared" si="5"/>
        <v>17.93753517163759</v>
      </c>
      <c r="P43" s="16"/>
      <c r="Q43" s="15"/>
      <c r="R43" s="15"/>
    </row>
    <row r="44" spans="1:18" ht="12.75">
      <c r="A44" s="1" t="s">
        <v>68</v>
      </c>
      <c r="B44" s="3" t="s">
        <v>14</v>
      </c>
      <c r="C44" s="9">
        <f>man!C39</f>
        <v>12393</v>
      </c>
      <c r="D44" s="9">
        <f t="shared" si="0"/>
        <v>13337</v>
      </c>
      <c r="E44" s="9">
        <f>man!E39</f>
        <v>1945</v>
      </c>
      <c r="F44" s="10">
        <f t="shared" si="1"/>
        <v>14.583489540376396</v>
      </c>
      <c r="G44" s="9">
        <f>man!F39</f>
        <v>3774</v>
      </c>
      <c r="H44" s="10">
        <f t="shared" si="2"/>
        <v>28.297218264977133</v>
      </c>
      <c r="I44" s="9">
        <f>man!G39</f>
        <v>3679</v>
      </c>
      <c r="J44" s="10">
        <f t="shared" si="3"/>
        <v>27.58491414860913</v>
      </c>
      <c r="K44" s="9">
        <f>man!H39</f>
        <v>2135</v>
      </c>
      <c r="L44" s="10">
        <f t="shared" si="4"/>
        <v>16.008097773112397</v>
      </c>
      <c r="M44" s="9">
        <f>man!I39</f>
        <v>1804</v>
      </c>
      <c r="N44" s="10">
        <f t="shared" si="5"/>
        <v>13.526280272924945</v>
      </c>
      <c r="P44" s="16"/>
      <c r="Q44" s="15"/>
      <c r="R44" s="15"/>
    </row>
    <row r="45" spans="1:18" ht="12.75">
      <c r="A45" s="1" t="s">
        <v>19</v>
      </c>
      <c r="B45" s="3" t="s">
        <v>81</v>
      </c>
      <c r="C45" s="9">
        <f>man!C40</f>
        <v>5774</v>
      </c>
      <c r="D45" s="9">
        <f t="shared" si="0"/>
        <v>6025</v>
      </c>
      <c r="E45" s="9">
        <f>man!E40</f>
        <v>1049</v>
      </c>
      <c r="F45" s="10">
        <f t="shared" si="1"/>
        <v>17.41078838174274</v>
      </c>
      <c r="G45" s="9">
        <f>man!F40</f>
        <v>1780</v>
      </c>
      <c r="H45" s="10">
        <f t="shared" si="2"/>
        <v>29.543568464730292</v>
      </c>
      <c r="I45" s="9">
        <f>man!G40</f>
        <v>1643</v>
      </c>
      <c r="J45" s="10">
        <f t="shared" si="3"/>
        <v>27.269709543568467</v>
      </c>
      <c r="K45" s="9">
        <f>man!H40</f>
        <v>845</v>
      </c>
      <c r="L45" s="10">
        <f t="shared" si="4"/>
        <v>14.024896265560166</v>
      </c>
      <c r="M45" s="9">
        <f>man!I40</f>
        <v>708</v>
      </c>
      <c r="N45" s="10">
        <f t="shared" si="5"/>
        <v>11.751037344398341</v>
      </c>
      <c r="P45" s="16"/>
      <c r="Q45" s="15"/>
      <c r="R45" s="15"/>
    </row>
    <row r="46" spans="1:18" ht="12.75">
      <c r="A46" s="1" t="s">
        <v>48</v>
      </c>
      <c r="B46" s="3" t="s">
        <v>17</v>
      </c>
      <c r="C46" s="9">
        <f>man!C41</f>
        <v>6891</v>
      </c>
      <c r="D46" s="9">
        <f t="shared" si="0"/>
        <v>7778</v>
      </c>
      <c r="E46" s="9">
        <f>man!E41</f>
        <v>982</v>
      </c>
      <c r="F46" s="10">
        <f t="shared" si="1"/>
        <v>12.625353561326818</v>
      </c>
      <c r="G46" s="9">
        <f>man!F41</f>
        <v>1906</v>
      </c>
      <c r="H46" s="10">
        <f t="shared" si="2"/>
        <v>24.50501414245307</v>
      </c>
      <c r="I46" s="9">
        <f>man!G41</f>
        <v>2400</v>
      </c>
      <c r="J46" s="10">
        <f t="shared" si="3"/>
        <v>30.856261249678578</v>
      </c>
      <c r="K46" s="9">
        <f>man!H41</f>
        <v>1393</v>
      </c>
      <c r="L46" s="10">
        <f t="shared" si="4"/>
        <v>17.909488300334274</v>
      </c>
      <c r="M46" s="9">
        <f>man!I41</f>
        <v>1097</v>
      </c>
      <c r="N46" s="10">
        <f t="shared" si="5"/>
        <v>14.103882746207253</v>
      </c>
      <c r="P46" s="16"/>
      <c r="Q46" s="15"/>
      <c r="R46" s="15"/>
    </row>
    <row r="47" spans="1:18" ht="12.75">
      <c r="A47" s="1" t="s">
        <v>59</v>
      </c>
      <c r="B47" s="3" t="s">
        <v>80</v>
      </c>
      <c r="C47" s="9">
        <f>man!C42</f>
        <v>7201</v>
      </c>
      <c r="D47" s="9">
        <f t="shared" si="0"/>
        <v>7820</v>
      </c>
      <c r="E47" s="9">
        <f>man!E42</f>
        <v>925</v>
      </c>
      <c r="F47" s="10">
        <f t="shared" si="1"/>
        <v>11.828644501278772</v>
      </c>
      <c r="G47" s="9">
        <f>man!F42</f>
        <v>1874</v>
      </c>
      <c r="H47" s="10">
        <f t="shared" si="2"/>
        <v>23.964194373401533</v>
      </c>
      <c r="I47" s="9">
        <f>man!G42</f>
        <v>2567</v>
      </c>
      <c r="J47" s="10">
        <f t="shared" si="3"/>
        <v>32.826086956521735</v>
      </c>
      <c r="K47" s="9">
        <f>man!H42</f>
        <v>1396</v>
      </c>
      <c r="L47" s="10">
        <f t="shared" si="4"/>
        <v>17.85166240409207</v>
      </c>
      <c r="M47" s="9">
        <f>man!I42</f>
        <v>1058</v>
      </c>
      <c r="N47" s="10">
        <f t="shared" si="5"/>
        <v>13.529411764705882</v>
      </c>
      <c r="P47" s="16"/>
      <c r="Q47" s="15"/>
      <c r="R47" s="15"/>
    </row>
    <row r="48" spans="1:18" ht="12.75">
      <c r="A48" s="1" t="s">
        <v>63</v>
      </c>
      <c r="B48" s="3" t="s">
        <v>31</v>
      </c>
      <c r="C48" s="9">
        <f>man!C43</f>
        <v>6469</v>
      </c>
      <c r="D48" s="9">
        <f t="shared" si="0"/>
        <v>6818</v>
      </c>
      <c r="E48" s="9">
        <f>man!E43</f>
        <v>994</v>
      </c>
      <c r="F48" s="10">
        <f t="shared" si="1"/>
        <v>14.579055441478438</v>
      </c>
      <c r="G48" s="9">
        <f>man!F43</f>
        <v>1771</v>
      </c>
      <c r="H48" s="10">
        <f t="shared" si="2"/>
        <v>25.97535934291581</v>
      </c>
      <c r="I48" s="9">
        <f>man!G43</f>
        <v>2062</v>
      </c>
      <c r="J48" s="10">
        <f t="shared" si="3"/>
        <v>30.243473159284246</v>
      </c>
      <c r="K48" s="9">
        <f>man!H43</f>
        <v>1091</v>
      </c>
      <c r="L48" s="10">
        <f t="shared" si="4"/>
        <v>16.001760046934585</v>
      </c>
      <c r="M48" s="9">
        <f>man!I43</f>
        <v>900</v>
      </c>
      <c r="N48" s="10">
        <f t="shared" si="5"/>
        <v>13.200352009386918</v>
      </c>
      <c r="P48" s="16"/>
      <c r="Q48" s="15"/>
      <c r="R48" s="15"/>
    </row>
    <row r="49" spans="2:14" s="2" customFormat="1" ht="12.75">
      <c r="B49" s="3" t="s">
        <v>91</v>
      </c>
      <c r="C49" s="4">
        <f>SUM(C7:C48)</f>
        <v>385964</v>
      </c>
      <c r="D49" s="4">
        <f>SUM(D7:D48)</f>
        <v>416377</v>
      </c>
      <c r="E49" s="4">
        <f aca="true" t="shared" si="6" ref="E49:M49">SUM(E7:E48)</f>
        <v>56035</v>
      </c>
      <c r="F49" s="11">
        <f>E49/D49*100</f>
        <v>13.457755831854303</v>
      </c>
      <c r="G49" s="4">
        <f t="shared" si="6"/>
        <v>110615</v>
      </c>
      <c r="H49" s="11">
        <f>G49/D49*100</f>
        <v>26.56606873098178</v>
      </c>
      <c r="I49" s="4">
        <f t="shared" si="6"/>
        <v>124621</v>
      </c>
      <c r="J49" s="11">
        <f>I49/D49*100</f>
        <v>29.929847229794156</v>
      </c>
      <c r="K49" s="4">
        <f t="shared" si="6"/>
        <v>68767</v>
      </c>
      <c r="L49" s="11">
        <f>K49/D49*100</f>
        <v>16.51556161843714</v>
      </c>
      <c r="M49" s="4">
        <f t="shared" si="6"/>
        <v>56339</v>
      </c>
      <c r="N49" s="11">
        <f>M49/D49*100</f>
        <v>13.530766588932627</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11401</v>
      </c>
      <c r="D2" s="13">
        <v>11826</v>
      </c>
      <c r="E2" s="13">
        <v>1964</v>
      </c>
      <c r="F2" s="13">
        <v>3079</v>
      </c>
      <c r="G2" s="13">
        <v>3548</v>
      </c>
      <c r="H2" s="13">
        <v>1895</v>
      </c>
      <c r="I2" s="13">
        <v>1340</v>
      </c>
    </row>
    <row r="3" spans="1:9" ht="12.75">
      <c r="A3" s="13" t="s">
        <v>47</v>
      </c>
      <c r="B3" s="13" t="s">
        <v>11</v>
      </c>
      <c r="C3" s="13">
        <v>10665</v>
      </c>
      <c r="D3" s="13">
        <v>11643</v>
      </c>
      <c r="E3" s="13">
        <v>1615</v>
      </c>
      <c r="F3" s="13">
        <v>2845</v>
      </c>
      <c r="G3" s="13">
        <v>3560</v>
      </c>
      <c r="H3" s="13">
        <v>1978</v>
      </c>
      <c r="I3" s="13">
        <v>1645</v>
      </c>
    </row>
    <row r="4" spans="1:9" ht="12.75">
      <c r="A4" s="13" t="s">
        <v>58</v>
      </c>
      <c r="B4" s="13" t="s">
        <v>13</v>
      </c>
      <c r="C4" s="13">
        <v>10489</v>
      </c>
      <c r="D4" s="13">
        <v>11218</v>
      </c>
      <c r="E4" s="13">
        <v>1327</v>
      </c>
      <c r="F4" s="13">
        <v>2836</v>
      </c>
      <c r="G4" s="13">
        <v>3578</v>
      </c>
      <c r="H4" s="13">
        <v>1951</v>
      </c>
      <c r="I4" s="13">
        <v>1526</v>
      </c>
    </row>
    <row r="5" spans="1:9" ht="12.75">
      <c r="A5" s="13" t="s">
        <v>2</v>
      </c>
      <c r="B5" s="13" t="s">
        <v>62</v>
      </c>
      <c r="C5" s="13">
        <v>10349</v>
      </c>
      <c r="D5" s="13">
        <v>11490</v>
      </c>
      <c r="E5" s="13">
        <v>1362</v>
      </c>
      <c r="F5" s="13">
        <v>2848</v>
      </c>
      <c r="G5" s="13">
        <v>3442</v>
      </c>
      <c r="H5" s="13">
        <v>2058</v>
      </c>
      <c r="I5" s="13">
        <v>1780</v>
      </c>
    </row>
    <row r="6" spans="1:9" ht="12.75">
      <c r="A6" s="13" t="s">
        <v>1</v>
      </c>
      <c r="B6" s="13" t="s">
        <v>60</v>
      </c>
      <c r="C6" s="13">
        <v>15601</v>
      </c>
      <c r="D6" s="13">
        <v>16184</v>
      </c>
      <c r="E6" s="13">
        <v>2883</v>
      </c>
      <c r="F6" s="13">
        <v>4837</v>
      </c>
      <c r="G6" s="13">
        <v>4759</v>
      </c>
      <c r="H6" s="13">
        <v>2248</v>
      </c>
      <c r="I6" s="13">
        <v>1457</v>
      </c>
    </row>
    <row r="7" spans="1:9" ht="12.75">
      <c r="A7" s="13" t="s">
        <v>21</v>
      </c>
      <c r="B7" s="13" t="s">
        <v>70</v>
      </c>
      <c r="C7" s="13">
        <v>9077</v>
      </c>
      <c r="D7" s="13">
        <v>10022</v>
      </c>
      <c r="E7" s="13">
        <v>1644</v>
      </c>
      <c r="F7" s="13">
        <v>2391</v>
      </c>
      <c r="G7" s="13">
        <v>2779</v>
      </c>
      <c r="H7" s="13">
        <v>1733</v>
      </c>
      <c r="I7" s="13">
        <v>1475</v>
      </c>
    </row>
    <row r="8" spans="1:9" ht="12.75">
      <c r="A8" s="13" t="s">
        <v>18</v>
      </c>
      <c r="B8" s="13" t="s">
        <v>37</v>
      </c>
      <c r="C8" s="13">
        <v>7476</v>
      </c>
      <c r="D8" s="13">
        <v>7935</v>
      </c>
      <c r="E8" s="13">
        <v>1054</v>
      </c>
      <c r="F8" s="13">
        <v>1925</v>
      </c>
      <c r="G8" s="13">
        <v>2591</v>
      </c>
      <c r="H8" s="13">
        <v>1428</v>
      </c>
      <c r="I8" s="13">
        <v>937</v>
      </c>
    </row>
    <row r="9" spans="1:9" ht="12.75">
      <c r="A9" s="13" t="s">
        <v>22</v>
      </c>
      <c r="B9" s="13" t="s">
        <v>74</v>
      </c>
      <c r="C9" s="13">
        <v>9588</v>
      </c>
      <c r="D9" s="13">
        <v>9877</v>
      </c>
      <c r="E9" s="13">
        <v>1124</v>
      </c>
      <c r="F9" s="13">
        <v>2829</v>
      </c>
      <c r="G9" s="13">
        <v>2858</v>
      </c>
      <c r="H9" s="13">
        <v>1620</v>
      </c>
      <c r="I9" s="13">
        <v>1446</v>
      </c>
    </row>
    <row r="10" spans="1:9" ht="12.75">
      <c r="A10" s="13" t="s">
        <v>24</v>
      </c>
      <c r="B10" s="13" t="s">
        <v>71</v>
      </c>
      <c r="C10" s="13">
        <v>5867</v>
      </c>
      <c r="D10" s="13">
        <v>6212</v>
      </c>
      <c r="E10" s="13">
        <v>759</v>
      </c>
      <c r="F10" s="13">
        <v>1431</v>
      </c>
      <c r="G10" s="13">
        <v>2005</v>
      </c>
      <c r="H10" s="13">
        <v>1058</v>
      </c>
      <c r="I10" s="13">
        <v>959</v>
      </c>
    </row>
    <row r="11" spans="1:9" ht="12.75">
      <c r="A11" s="13" t="s">
        <v>30</v>
      </c>
      <c r="B11" s="13" t="s">
        <v>45</v>
      </c>
      <c r="C11" s="13">
        <v>27529</v>
      </c>
      <c r="D11" s="13">
        <v>28584</v>
      </c>
      <c r="E11" s="13">
        <v>2656</v>
      </c>
      <c r="F11" s="13">
        <v>8662</v>
      </c>
      <c r="G11" s="13">
        <v>8364</v>
      </c>
      <c r="H11" s="13">
        <v>4578</v>
      </c>
      <c r="I11" s="13">
        <v>4324</v>
      </c>
    </row>
    <row r="12" spans="1:9" ht="12.75">
      <c r="A12" s="13" t="s">
        <v>77</v>
      </c>
      <c r="B12" s="13" t="s">
        <v>16</v>
      </c>
      <c r="C12" s="13">
        <v>6945</v>
      </c>
      <c r="D12" s="13">
        <v>7277</v>
      </c>
      <c r="E12" s="13">
        <v>939</v>
      </c>
      <c r="F12" s="13">
        <v>1765</v>
      </c>
      <c r="G12" s="13">
        <v>2288</v>
      </c>
      <c r="H12" s="13">
        <v>1253</v>
      </c>
      <c r="I12" s="13">
        <v>1032</v>
      </c>
    </row>
    <row r="13" spans="1:9" ht="12.75">
      <c r="A13" s="13" t="s">
        <v>64</v>
      </c>
      <c r="B13" s="13" t="s">
        <v>12</v>
      </c>
      <c r="C13" s="13">
        <v>5467</v>
      </c>
      <c r="D13" s="13">
        <v>5812</v>
      </c>
      <c r="E13" s="13">
        <v>810</v>
      </c>
      <c r="F13" s="13">
        <v>1535</v>
      </c>
      <c r="G13" s="13">
        <v>1645</v>
      </c>
      <c r="H13" s="13">
        <v>962</v>
      </c>
      <c r="I13" s="13">
        <v>860</v>
      </c>
    </row>
    <row r="14" spans="1:9" ht="12.75">
      <c r="A14" s="13" t="s">
        <v>38</v>
      </c>
      <c r="B14" s="13" t="s">
        <v>3</v>
      </c>
      <c r="C14" s="13">
        <v>4652</v>
      </c>
      <c r="D14" s="13">
        <v>4964</v>
      </c>
      <c r="E14" s="13">
        <v>692</v>
      </c>
      <c r="F14" s="13">
        <v>1270</v>
      </c>
      <c r="G14" s="13">
        <v>1542</v>
      </c>
      <c r="H14" s="13">
        <v>770</v>
      </c>
      <c r="I14" s="13">
        <v>690</v>
      </c>
    </row>
    <row r="15" spans="1:9" ht="12.75">
      <c r="A15" s="13" t="s">
        <v>51</v>
      </c>
      <c r="B15" s="13" t="s">
        <v>43</v>
      </c>
      <c r="C15" s="13">
        <v>16960</v>
      </c>
      <c r="D15" s="13">
        <v>17452</v>
      </c>
      <c r="E15" s="13">
        <v>2272</v>
      </c>
      <c r="F15" s="13">
        <v>4970</v>
      </c>
      <c r="G15" s="13">
        <v>5009</v>
      </c>
      <c r="H15" s="13">
        <v>2939</v>
      </c>
      <c r="I15" s="13">
        <v>2262</v>
      </c>
    </row>
    <row r="16" spans="1:9" ht="12.75">
      <c r="A16" s="13" t="s">
        <v>23</v>
      </c>
      <c r="B16" s="13" t="s">
        <v>40</v>
      </c>
      <c r="C16" s="13">
        <v>10886</v>
      </c>
      <c r="D16" s="13">
        <v>11601</v>
      </c>
      <c r="E16" s="13">
        <v>1459</v>
      </c>
      <c r="F16" s="13">
        <v>2820</v>
      </c>
      <c r="G16" s="13">
        <v>3326</v>
      </c>
      <c r="H16" s="13">
        <v>1970</v>
      </c>
      <c r="I16" s="13">
        <v>2026</v>
      </c>
    </row>
    <row r="17" spans="1:9" ht="12.75">
      <c r="A17" s="13" t="s">
        <v>53</v>
      </c>
      <c r="B17" s="13" t="s">
        <v>4</v>
      </c>
      <c r="C17" s="13">
        <v>4572</v>
      </c>
      <c r="D17" s="13">
        <v>4918</v>
      </c>
      <c r="E17" s="13">
        <v>597</v>
      </c>
      <c r="F17" s="13">
        <v>1433</v>
      </c>
      <c r="G17" s="13">
        <v>1511</v>
      </c>
      <c r="H17" s="13">
        <v>753</v>
      </c>
      <c r="I17" s="13">
        <v>624</v>
      </c>
    </row>
    <row r="18" spans="1:9" ht="12.75">
      <c r="A18" s="13" t="s">
        <v>8</v>
      </c>
      <c r="B18" s="13" t="s">
        <v>36</v>
      </c>
      <c r="C18" s="13">
        <v>11241</v>
      </c>
      <c r="D18" s="13">
        <v>12622</v>
      </c>
      <c r="E18" s="13">
        <v>2145</v>
      </c>
      <c r="F18" s="13">
        <v>3367</v>
      </c>
      <c r="G18" s="13">
        <v>3450</v>
      </c>
      <c r="H18" s="13">
        <v>1940</v>
      </c>
      <c r="I18" s="13">
        <v>1720</v>
      </c>
    </row>
    <row r="19" spans="1:9" ht="12.75">
      <c r="A19" s="13" t="s">
        <v>69</v>
      </c>
      <c r="B19" s="13" t="s">
        <v>42</v>
      </c>
      <c r="C19" s="13">
        <v>12160</v>
      </c>
      <c r="D19" s="13">
        <v>13218</v>
      </c>
      <c r="E19" s="13">
        <v>2196</v>
      </c>
      <c r="F19" s="13">
        <v>3619</v>
      </c>
      <c r="G19" s="13">
        <v>3760</v>
      </c>
      <c r="H19" s="13">
        <v>1968</v>
      </c>
      <c r="I19" s="13">
        <v>1675</v>
      </c>
    </row>
    <row r="20" spans="1:9" ht="12.75">
      <c r="A20" s="13" t="s">
        <v>6</v>
      </c>
      <c r="B20" s="13" t="s">
        <v>57</v>
      </c>
      <c r="C20" s="13">
        <v>7510</v>
      </c>
      <c r="D20" s="13">
        <v>8662</v>
      </c>
      <c r="E20" s="13">
        <v>1065</v>
      </c>
      <c r="F20" s="13">
        <v>2202</v>
      </c>
      <c r="G20" s="13">
        <v>2624</v>
      </c>
      <c r="H20" s="13">
        <v>1533</v>
      </c>
      <c r="I20" s="13">
        <v>1238</v>
      </c>
    </row>
    <row r="21" spans="1:9" ht="12.75">
      <c r="A21" s="13" t="s">
        <v>10</v>
      </c>
      <c r="B21" s="13" t="s">
        <v>65</v>
      </c>
      <c r="C21" s="13">
        <v>3111</v>
      </c>
      <c r="D21" s="13">
        <v>3269</v>
      </c>
      <c r="E21" s="13">
        <v>650</v>
      </c>
      <c r="F21" s="13">
        <v>841</v>
      </c>
      <c r="G21" s="13">
        <v>884</v>
      </c>
      <c r="H21" s="13">
        <v>436</v>
      </c>
      <c r="I21" s="13">
        <v>458</v>
      </c>
    </row>
    <row r="22" spans="1:9" ht="12.75">
      <c r="A22" s="13" t="s">
        <v>61</v>
      </c>
      <c r="B22" s="13" t="s">
        <v>25</v>
      </c>
      <c r="C22" s="13">
        <v>6364</v>
      </c>
      <c r="D22" s="13">
        <v>6586</v>
      </c>
      <c r="E22" s="13">
        <v>1106</v>
      </c>
      <c r="F22" s="13">
        <v>2015</v>
      </c>
      <c r="G22" s="13">
        <v>1890</v>
      </c>
      <c r="H22" s="13">
        <v>930</v>
      </c>
      <c r="I22" s="13">
        <v>645</v>
      </c>
    </row>
    <row r="23" spans="1:9" ht="12.75">
      <c r="A23" s="13" t="s">
        <v>27</v>
      </c>
      <c r="B23" s="13" t="s">
        <v>41</v>
      </c>
      <c r="C23" s="13">
        <v>8820</v>
      </c>
      <c r="D23" s="13">
        <v>10461</v>
      </c>
      <c r="E23" s="13">
        <v>1194</v>
      </c>
      <c r="F23" s="13">
        <v>2881</v>
      </c>
      <c r="G23" s="13">
        <v>3315</v>
      </c>
      <c r="H23" s="13">
        <v>1747</v>
      </c>
      <c r="I23" s="13">
        <v>1324</v>
      </c>
    </row>
    <row r="24" spans="1:9" ht="12.75">
      <c r="A24" s="13" t="s">
        <v>46</v>
      </c>
      <c r="B24" s="13" t="s">
        <v>56</v>
      </c>
      <c r="C24" s="13">
        <v>8579</v>
      </c>
      <c r="D24" s="13">
        <v>9072</v>
      </c>
      <c r="E24" s="13">
        <v>1084</v>
      </c>
      <c r="F24" s="13">
        <v>2161</v>
      </c>
      <c r="G24" s="13">
        <v>2672</v>
      </c>
      <c r="H24" s="13">
        <v>1644</v>
      </c>
      <c r="I24" s="13">
        <v>1511</v>
      </c>
    </row>
    <row r="25" spans="1:9" ht="12.75">
      <c r="A25" s="13" t="s">
        <v>5</v>
      </c>
      <c r="B25" s="13" t="s">
        <v>33</v>
      </c>
      <c r="C25" s="13">
        <v>4135</v>
      </c>
      <c r="D25" s="13">
        <v>4480</v>
      </c>
      <c r="E25" s="13">
        <v>570</v>
      </c>
      <c r="F25" s="13">
        <v>1104</v>
      </c>
      <c r="G25" s="13">
        <v>1424</v>
      </c>
      <c r="H25" s="13">
        <v>773</v>
      </c>
      <c r="I25" s="13">
        <v>609</v>
      </c>
    </row>
    <row r="26" spans="1:9" ht="12.75">
      <c r="A26" s="13" t="s">
        <v>83</v>
      </c>
      <c r="B26" s="13" t="s">
        <v>44</v>
      </c>
      <c r="C26" s="13">
        <v>15336</v>
      </c>
      <c r="D26" s="13">
        <v>17032</v>
      </c>
      <c r="E26" s="13">
        <v>2271</v>
      </c>
      <c r="F26" s="13">
        <v>4812</v>
      </c>
      <c r="G26" s="13">
        <v>5233</v>
      </c>
      <c r="H26" s="13">
        <v>2646</v>
      </c>
      <c r="I26" s="13">
        <v>2070</v>
      </c>
    </row>
    <row r="27" spans="1:9" ht="12.75">
      <c r="A27" s="13" t="s">
        <v>67</v>
      </c>
      <c r="B27" s="13" t="s">
        <v>50</v>
      </c>
      <c r="C27" s="13">
        <v>5496</v>
      </c>
      <c r="D27" s="13">
        <v>5762</v>
      </c>
      <c r="E27" s="13">
        <v>694</v>
      </c>
      <c r="F27" s="13">
        <v>1912</v>
      </c>
      <c r="G27" s="13">
        <v>1834</v>
      </c>
      <c r="H27" s="13">
        <v>781</v>
      </c>
      <c r="I27" s="13">
        <v>541</v>
      </c>
    </row>
    <row r="28" spans="1:9" ht="12.75">
      <c r="A28" s="13" t="s">
        <v>26</v>
      </c>
      <c r="B28" s="13" t="s">
        <v>34</v>
      </c>
      <c r="C28" s="13">
        <v>12733</v>
      </c>
      <c r="D28" s="13">
        <v>14024</v>
      </c>
      <c r="E28" s="13">
        <v>2077</v>
      </c>
      <c r="F28" s="13">
        <v>3580</v>
      </c>
      <c r="G28" s="13">
        <v>4087</v>
      </c>
      <c r="H28" s="13">
        <v>2392</v>
      </c>
      <c r="I28" s="13">
        <v>1888</v>
      </c>
    </row>
    <row r="29" spans="1:9" ht="12.75">
      <c r="A29" s="13" t="s">
        <v>20</v>
      </c>
      <c r="B29" s="13" t="s">
        <v>15</v>
      </c>
      <c r="C29" s="13">
        <v>6590</v>
      </c>
      <c r="D29" s="13">
        <v>6828</v>
      </c>
      <c r="E29" s="13">
        <v>1096</v>
      </c>
      <c r="F29" s="13">
        <v>1872</v>
      </c>
      <c r="G29" s="13">
        <v>2047</v>
      </c>
      <c r="H29" s="13">
        <v>1043</v>
      </c>
      <c r="I29" s="13">
        <v>770</v>
      </c>
    </row>
    <row r="30" spans="1:9" ht="12.75">
      <c r="A30" s="13" t="s">
        <v>82</v>
      </c>
      <c r="B30" s="13" t="s">
        <v>54</v>
      </c>
      <c r="C30" s="13">
        <v>10579</v>
      </c>
      <c r="D30" s="13">
        <v>11333</v>
      </c>
      <c r="E30" s="13">
        <v>1289</v>
      </c>
      <c r="F30" s="13">
        <v>2864</v>
      </c>
      <c r="G30" s="13">
        <v>3576</v>
      </c>
      <c r="H30" s="13">
        <v>2034</v>
      </c>
      <c r="I30" s="13">
        <v>1570</v>
      </c>
    </row>
    <row r="31" spans="1:9" ht="12.75">
      <c r="A31" s="13" t="s">
        <v>32</v>
      </c>
      <c r="B31" s="13" t="s">
        <v>52</v>
      </c>
      <c r="C31" s="13">
        <v>8367</v>
      </c>
      <c r="D31" s="13">
        <v>9181</v>
      </c>
      <c r="E31" s="13">
        <v>971</v>
      </c>
      <c r="F31" s="13">
        <v>2079</v>
      </c>
      <c r="G31" s="13">
        <v>2947</v>
      </c>
      <c r="H31" s="13">
        <v>1755</v>
      </c>
      <c r="I31" s="13">
        <v>1429</v>
      </c>
    </row>
    <row r="32" spans="1:9" ht="12.75">
      <c r="A32" s="13" t="s">
        <v>0</v>
      </c>
      <c r="B32" s="13" t="s">
        <v>55</v>
      </c>
      <c r="C32" s="13">
        <v>7894</v>
      </c>
      <c r="D32" s="13">
        <v>8441</v>
      </c>
      <c r="E32" s="13">
        <v>1274</v>
      </c>
      <c r="F32" s="13">
        <v>2290</v>
      </c>
      <c r="G32" s="13">
        <v>2580</v>
      </c>
      <c r="H32" s="13">
        <v>1337</v>
      </c>
      <c r="I32" s="13">
        <v>960</v>
      </c>
    </row>
    <row r="33" spans="1:9" ht="12.75">
      <c r="A33" s="13" t="s">
        <v>72</v>
      </c>
      <c r="B33" s="13" t="s">
        <v>28</v>
      </c>
      <c r="C33" s="13">
        <v>12057</v>
      </c>
      <c r="D33" s="13">
        <v>12945</v>
      </c>
      <c r="E33" s="13">
        <v>1507</v>
      </c>
      <c r="F33" s="13">
        <v>3312</v>
      </c>
      <c r="G33" s="13">
        <v>3936</v>
      </c>
      <c r="H33" s="13">
        <v>2146</v>
      </c>
      <c r="I33" s="13">
        <v>2044</v>
      </c>
    </row>
    <row r="34" spans="1:9" ht="12.75">
      <c r="A34" s="13" t="s">
        <v>49</v>
      </c>
      <c r="B34" s="13" t="s">
        <v>79</v>
      </c>
      <c r="C34" s="13">
        <v>7133</v>
      </c>
      <c r="D34" s="13">
        <v>7826</v>
      </c>
      <c r="E34" s="13">
        <v>1045</v>
      </c>
      <c r="F34" s="13">
        <v>2035</v>
      </c>
      <c r="G34" s="13">
        <v>2422</v>
      </c>
      <c r="H34" s="13">
        <v>1347</v>
      </c>
      <c r="I34" s="13">
        <v>977</v>
      </c>
    </row>
    <row r="35" spans="1:9" ht="12.75">
      <c r="A35" s="13" t="s">
        <v>76</v>
      </c>
      <c r="B35" s="13" t="s">
        <v>84</v>
      </c>
      <c r="C35" s="13">
        <v>6517</v>
      </c>
      <c r="D35" s="13">
        <v>7403</v>
      </c>
      <c r="E35" s="13">
        <v>1258</v>
      </c>
      <c r="F35" s="13">
        <v>1942</v>
      </c>
      <c r="G35" s="13">
        <v>2190</v>
      </c>
      <c r="H35" s="13">
        <v>1216</v>
      </c>
      <c r="I35" s="13">
        <v>797</v>
      </c>
    </row>
    <row r="36" spans="1:9" ht="12.75">
      <c r="A36" s="13" t="s">
        <v>9</v>
      </c>
      <c r="B36" s="13" t="s">
        <v>35</v>
      </c>
      <c r="C36" s="13">
        <v>8571</v>
      </c>
      <c r="D36" s="13">
        <v>9238</v>
      </c>
      <c r="E36" s="13">
        <v>1063</v>
      </c>
      <c r="F36" s="13">
        <v>2655</v>
      </c>
      <c r="G36" s="13">
        <v>2634</v>
      </c>
      <c r="H36" s="13">
        <v>1612</v>
      </c>
      <c r="I36" s="13">
        <v>1274</v>
      </c>
    </row>
    <row r="37" spans="1:9" ht="12.75">
      <c r="A37" s="13" t="s">
        <v>73</v>
      </c>
      <c r="B37" s="13" t="s">
        <v>78</v>
      </c>
      <c r="C37" s="13">
        <v>10322</v>
      </c>
      <c r="D37" s="13">
        <v>12093</v>
      </c>
      <c r="E37" s="13">
        <v>1587</v>
      </c>
      <c r="F37" s="13">
        <v>2862</v>
      </c>
      <c r="G37" s="13">
        <v>3795</v>
      </c>
      <c r="H37" s="13">
        <v>2235</v>
      </c>
      <c r="I37" s="13">
        <v>1614</v>
      </c>
    </row>
    <row r="38" spans="1:9" ht="12.75">
      <c r="A38" s="13" t="s">
        <v>29</v>
      </c>
      <c r="B38" s="13" t="s">
        <v>75</v>
      </c>
      <c r="C38" s="13">
        <v>6197</v>
      </c>
      <c r="D38" s="13">
        <v>7108</v>
      </c>
      <c r="E38" s="13">
        <v>841</v>
      </c>
      <c r="F38" s="13">
        <v>1629</v>
      </c>
      <c r="G38" s="13">
        <v>2165</v>
      </c>
      <c r="H38" s="13">
        <v>1198</v>
      </c>
      <c r="I38" s="13">
        <v>1275</v>
      </c>
    </row>
    <row r="39" spans="1:9" ht="12.75">
      <c r="A39" s="13" t="s">
        <v>68</v>
      </c>
      <c r="B39" s="13" t="s">
        <v>14</v>
      </c>
      <c r="C39" s="13">
        <v>12393</v>
      </c>
      <c r="D39" s="13">
        <v>13337</v>
      </c>
      <c r="E39" s="13">
        <v>1945</v>
      </c>
      <c r="F39" s="13">
        <v>3774</v>
      </c>
      <c r="G39" s="13">
        <v>3679</v>
      </c>
      <c r="H39" s="13">
        <v>2135</v>
      </c>
      <c r="I39" s="13">
        <v>1804</v>
      </c>
    </row>
    <row r="40" spans="1:9" ht="12.75">
      <c r="A40" s="13" t="s">
        <v>19</v>
      </c>
      <c r="B40" s="13" t="s">
        <v>81</v>
      </c>
      <c r="C40" s="13">
        <v>5774</v>
      </c>
      <c r="D40" s="13">
        <v>6025</v>
      </c>
      <c r="E40" s="13">
        <v>1049</v>
      </c>
      <c r="F40" s="13">
        <v>1780</v>
      </c>
      <c r="G40" s="13">
        <v>1643</v>
      </c>
      <c r="H40" s="13">
        <v>845</v>
      </c>
      <c r="I40" s="13">
        <v>708</v>
      </c>
    </row>
    <row r="41" spans="1:9" ht="12.75">
      <c r="A41" s="13" t="s">
        <v>48</v>
      </c>
      <c r="B41" s="13" t="s">
        <v>17</v>
      </c>
      <c r="C41" s="13">
        <v>6891</v>
      </c>
      <c r="D41" s="13">
        <v>7778</v>
      </c>
      <c r="E41" s="13">
        <v>982</v>
      </c>
      <c r="F41" s="13">
        <v>1906</v>
      </c>
      <c r="G41" s="13">
        <v>2400</v>
      </c>
      <c r="H41" s="13">
        <v>1393</v>
      </c>
      <c r="I41" s="13">
        <v>1097</v>
      </c>
    </row>
    <row r="42" spans="1:9" ht="12.75">
      <c r="A42" s="13" t="s">
        <v>59</v>
      </c>
      <c r="B42" s="13" t="s">
        <v>80</v>
      </c>
      <c r="C42" s="13">
        <v>7201</v>
      </c>
      <c r="D42" s="13">
        <v>7820</v>
      </c>
      <c r="E42" s="13">
        <v>925</v>
      </c>
      <c r="F42" s="13">
        <v>1874</v>
      </c>
      <c r="G42" s="13">
        <v>2567</v>
      </c>
      <c r="H42" s="13">
        <v>1396</v>
      </c>
      <c r="I42" s="13">
        <v>1058</v>
      </c>
    </row>
    <row r="43" spans="1:9" ht="12.75">
      <c r="A43" s="13" t="s">
        <v>63</v>
      </c>
      <c r="B43" s="13" t="s">
        <v>31</v>
      </c>
      <c r="C43" s="13">
        <v>6469</v>
      </c>
      <c r="D43" s="13">
        <v>6818</v>
      </c>
      <c r="E43" s="13">
        <v>994</v>
      </c>
      <c r="F43" s="13">
        <v>1771</v>
      </c>
      <c r="G43" s="13">
        <v>2062</v>
      </c>
      <c r="H43" s="13">
        <v>1091</v>
      </c>
      <c r="I43" s="13">
        <v>900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2017-05-05T07:30:18Z</dcterms:modified>
  <cp:category/>
  <cp:version/>
  <cp:contentType/>
  <cp:contentStatus/>
</cp:coreProperties>
</file>