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<sst xmlns="http://schemas.openxmlformats.org/spreadsheetml/2006/main" count="201" uniqueCount="108">
  <si>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</si>
  <si>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</si>
  <si>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</si>
  <si>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</si>
  <si>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</si>
  <si>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</si>
  <si>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</si>
  <si>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</si>
  <si>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</si>
  <si>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</si>
  <si>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</si>
  <si>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</si>
  <si>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</si>
  <si>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</si>
  <si>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</si>
  <si>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</si>
  <si>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</si>
  <si>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</si>
  <si>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</si>
  <si>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</si>
  <si>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</si>
  <si>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</si>
  <si>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</si>
  <si>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</si>
  <si>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</si>
  <si>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</si>
  <si>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</si>
  <si>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</si>
  <si>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</si>
  <si>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</si>
  <si>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</si>
  <si>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</si>
  <si>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</si>
  <si>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</si>
  <si>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</si>
  <si>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</si>
  <si>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</si>
  <si>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</si>
  <si>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</si>
  <si>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</si>
  <si>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</si>
  <si>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</si>
  <si>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</si>
  <si>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</si>
  <si>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</si>
  <si>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</si>
  <si>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</si>
  <si>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</si>
  <si>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</si>
  <si>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</si>
  <si>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</si>
  <si>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</si>
  <si>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</si>
  <si>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</si>
  <si>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</si>
  <si>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</si>
  <si>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</si>
  <si>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</si>
  <si>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</si>
  <si>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</si>
  <si>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</si>
  <si>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</si>
  <si>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</si>
  <si>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</si>
  <si>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</si>
  <si>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</si>
  <si>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</si>
  <si>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</si>
  <si>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</si>
  <si>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</si>
  <si>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</si>
  <si>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</si>
  <si>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</si>
  <si>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</si>
  <si>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</si>
  <si>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</si>
  <si>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</si>
  <si>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</si>
  <si>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</si>
  <si>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</si>
  <si>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</si>
  <si>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</si>
  <si>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</si>
  <si>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</si>
  <si>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</si>
  <si>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</si>
  <si>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</si>
  <si>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</si>
  <si>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</si>
  <si>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</si>
  <si>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</si>
  <si>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</si>
  <si>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</si>
  <si>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</si>
  <si>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</si>
  <si>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</si>
  <si>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</si>
  <si>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</si>
  <si>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</si>
  <si>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</si>
  <si>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</si>
  <si>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</si>
  <si>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</si>
  <si>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</si>
  <si>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</si>
  <si>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</si>
  <si>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</si>
  <si>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30.09.2016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</si>
</sst>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v>11547</v>
      </c>
      <c r="D8" s="5">
        <f>E8+G8+I8+K8+M8</f>
        <v>19546</v>
      </c>
      <c r="E8" s="10">
        <f>man!E2</f>
        <v>1913</v>
      </c>
      <c r="F8" s="13">
        <f>E8/D8*100</f>
        <v>9.787168730174972</v>
      </c>
      <c r="G8" s="10">
        <f>man!F2</f>
        <v>5215</v>
      </c>
      <c r="H8" s="13">
        <f>G8/D8*100</f>
        <v>26.68065077253658</v>
      </c>
      <c r="I8" s="17">
        <f>man!G2</f>
        <v>5758</v>
      </c>
      <c r="J8" s="13">
        <f>I8/D8*100</f>
        <v>29.458712780108463</v>
      </c>
      <c r="K8" s="10">
        <f>man!H2</f>
        <v>3545</v>
      </c>
      <c r="L8" s="13">
        <f>K8/D8*100</f>
        <v>18.136703161772232</v>
      </c>
      <c r="M8" s="10">
        <f>man!I2</f>
        <v>3115</v>
      </c>
      <c r="N8" s="13">
        <f>M8/D8*100</f>
        <v>15.936764555407755</v>
      </c>
      <c r="Q8" s="19"/>
    </row>
    <row r="9" spans="1:17" ht="12.75">
      <c r="A9" s="1" t="s">
        <v>47</v>
      </c>
      <c r="B9" s="4" t="s">
        <v>11</v>
      </c>
      <c r="C9" s="18">
        <v>16307</v>
      </c>
      <c r="D9" s="5">
        <f aca="true" t="shared" si="0" ref="D9:D49">E9+G9+I9+K9+M9</f>
        <v>25462</v>
      </c>
      <c r="E9" s="10">
        <f>man!E3</f>
        <v>2328</v>
      </c>
      <c r="F9" s="13">
        <f aca="true" t="shared" si="1" ref="F9:F50">E9/D9*100</f>
        <v>9.143036682114523</v>
      </c>
      <c r="G9" s="10">
        <f>man!F3</f>
        <v>6326</v>
      </c>
      <c r="H9" s="13">
        <f aca="true" t="shared" si="2" ref="H9:H50">G9/D9*100</f>
        <v>24.844866860419447</v>
      </c>
      <c r="I9" s="17">
        <f>man!G3</f>
        <v>7722</v>
      </c>
      <c r="J9" s="13">
        <f aca="true" t="shared" si="3" ref="J9:J50">I9/D9*100</f>
        <v>30.327546932684</v>
      </c>
      <c r="K9" s="10">
        <f>man!H3</f>
        <v>4713</v>
      </c>
      <c r="L9" s="13">
        <f aca="true" t="shared" si="4" ref="L9:L50">K9/D9*100</f>
        <v>18.509936375775666</v>
      </c>
      <c r="M9" s="10">
        <f>man!I3</f>
        <v>4373</v>
      </c>
      <c r="N9" s="13">
        <f aca="true" t="shared" si="5" ref="N9:N50">M9/D9*100</f>
        <v>17.174613149006362</v>
      </c>
      <c r="Q9" s="19"/>
    </row>
    <row r="10" spans="1:17" ht="12.75">
      <c r="A10" s="1" t="s">
        <v>58</v>
      </c>
      <c r="B10" s="4" t="s">
        <v>13</v>
      </c>
      <c r="C10" s="18">
        <v>22353</v>
      </c>
      <c r="D10" s="5">
        <f t="shared" si="0"/>
        <v>33633</v>
      </c>
      <c r="E10" s="10">
        <f>man!E4</f>
        <v>3274</v>
      </c>
      <c r="F10" s="13">
        <f t="shared" si="1"/>
        <v>9.734486962209735</v>
      </c>
      <c r="G10" s="10">
        <f>man!F4</f>
        <v>8898</v>
      </c>
      <c r="H10" s="13">
        <f t="shared" si="2"/>
        <v>26.456159129426453</v>
      </c>
      <c r="I10" s="17">
        <f>man!G4</f>
        <v>9946</v>
      </c>
      <c r="J10" s="13">
        <f t="shared" si="3"/>
        <v>29.572146403829574</v>
      </c>
      <c r="K10" s="10">
        <f>man!H4</f>
        <v>6029</v>
      </c>
      <c r="L10" s="13">
        <f t="shared" si="4"/>
        <v>17.92584663871793</v>
      </c>
      <c r="M10" s="10">
        <f>man!I4</f>
        <v>5486</v>
      </c>
      <c r="N10" s="13">
        <f t="shared" si="5"/>
        <v>16.31136086581631</v>
      </c>
      <c r="Q10" s="19"/>
    </row>
    <row r="11" spans="1:17" ht="12.75">
      <c r="A11" s="1" t="s">
        <v>2</v>
      </c>
      <c r="B11" s="4" t="s">
        <v>62</v>
      </c>
      <c r="C11" s="18">
        <v>16346</v>
      </c>
      <c r="D11" s="5">
        <f t="shared" si="0"/>
        <v>24861</v>
      </c>
      <c r="E11" s="10">
        <f>man!E5</f>
        <v>2545</v>
      </c>
      <c r="F11" s="13">
        <f t="shared" si="1"/>
        <v>10.236917259965407</v>
      </c>
      <c r="G11" s="10">
        <f>man!F5</f>
        <v>6218</v>
      </c>
      <c r="H11" s="13">
        <f t="shared" si="2"/>
        <v>25.01106150195085</v>
      </c>
      <c r="I11" s="17">
        <f>man!G5</f>
        <v>7449</v>
      </c>
      <c r="J11" s="13">
        <f t="shared" si="3"/>
        <v>29.96259201158441</v>
      </c>
      <c r="K11" s="10">
        <f>man!H5</f>
        <v>4803</v>
      </c>
      <c r="L11" s="13">
        <f t="shared" si="4"/>
        <v>19.319415952696993</v>
      </c>
      <c r="M11" s="10">
        <f>man!I5</f>
        <v>3846</v>
      </c>
      <c r="N11" s="13">
        <f t="shared" si="5"/>
        <v>15.47001327380234</v>
      </c>
      <c r="Q11" s="19"/>
    </row>
    <row r="12" spans="1:17" ht="12.75">
      <c r="A12" s="1" t="s">
        <v>1</v>
      </c>
      <c r="B12" s="4" t="s">
        <v>60</v>
      </c>
      <c r="C12" s="18">
        <v>27042</v>
      </c>
      <c r="D12" s="5">
        <f t="shared" si="0"/>
        <v>41829</v>
      </c>
      <c r="E12" s="10">
        <f>man!E6</f>
        <v>4009</v>
      </c>
      <c r="F12" s="13">
        <f t="shared" si="1"/>
        <v>9.58425972411485</v>
      </c>
      <c r="G12" s="10">
        <f>man!F6</f>
        <v>10940</v>
      </c>
      <c r="H12" s="13">
        <f t="shared" si="2"/>
        <v>26.154103612326374</v>
      </c>
      <c r="I12" s="17">
        <f>man!G6</f>
        <v>13023</v>
      </c>
      <c r="J12" s="13">
        <f t="shared" si="3"/>
        <v>31.133902316574623</v>
      </c>
      <c r="K12" s="10">
        <f>man!H6</f>
        <v>7761</v>
      </c>
      <c r="L12" s="13">
        <f t="shared" si="4"/>
        <v>18.55411317506993</v>
      </c>
      <c r="M12" s="10">
        <f>man!I6</f>
        <v>6096</v>
      </c>
      <c r="N12" s="13">
        <f t="shared" si="5"/>
        <v>14.573621171914223</v>
      </c>
      <c r="Q12" s="19"/>
    </row>
    <row r="13" spans="1:17" ht="12.75">
      <c r="A13" s="1" t="s">
        <v>21</v>
      </c>
      <c r="B13" s="4" t="s">
        <v>70</v>
      </c>
      <c r="C13" s="18">
        <v>8892</v>
      </c>
      <c r="D13" s="5">
        <f t="shared" si="0"/>
        <v>14017</v>
      </c>
      <c r="E13" s="10">
        <f>man!E7</f>
        <v>1588</v>
      </c>
      <c r="F13" s="13">
        <f t="shared" si="1"/>
        <v>11.329100378112292</v>
      </c>
      <c r="G13" s="10">
        <f>man!F7</f>
        <v>3645</v>
      </c>
      <c r="H13" s="13">
        <f t="shared" si="2"/>
        <v>26.004137832631802</v>
      </c>
      <c r="I13" s="17">
        <f>man!G7</f>
        <v>3988</v>
      </c>
      <c r="J13" s="13">
        <f t="shared" si="3"/>
        <v>28.45116644075052</v>
      </c>
      <c r="K13" s="10">
        <f>man!H7</f>
        <v>2574</v>
      </c>
      <c r="L13" s="13">
        <f t="shared" si="4"/>
        <v>18.363415852179497</v>
      </c>
      <c r="M13" s="10">
        <f>man!I7</f>
        <v>2222</v>
      </c>
      <c r="N13" s="13">
        <f t="shared" si="5"/>
        <v>15.852179496325892</v>
      </c>
      <c r="Q13" s="19"/>
    </row>
    <row r="14" spans="1:17" ht="12.75">
      <c r="A14" s="1" t="s">
        <v>18</v>
      </c>
      <c r="B14" s="4" t="s">
        <v>37</v>
      </c>
      <c r="C14" s="18">
        <v>6480</v>
      </c>
      <c r="D14" s="5">
        <f t="shared" si="0"/>
        <v>9696</v>
      </c>
      <c r="E14" s="10">
        <f>man!E8</f>
        <v>875</v>
      </c>
      <c r="F14" s="13">
        <f t="shared" si="1"/>
        <v>9.0243399339934</v>
      </c>
      <c r="G14" s="10">
        <f>man!F8</f>
        <v>2386</v>
      </c>
      <c r="H14" s="13">
        <f t="shared" si="2"/>
        <v>24.608085808580856</v>
      </c>
      <c r="I14" s="17">
        <f>man!G8</f>
        <v>2993</v>
      </c>
      <c r="J14" s="13">
        <f t="shared" si="3"/>
        <v>30.868399339933994</v>
      </c>
      <c r="K14" s="10">
        <f>man!H8</f>
        <v>1835</v>
      </c>
      <c r="L14" s="13">
        <f t="shared" si="4"/>
        <v>18.925330033003302</v>
      </c>
      <c r="M14" s="10">
        <f>man!I8</f>
        <v>1607</v>
      </c>
      <c r="N14" s="13">
        <f t="shared" si="5"/>
        <v>16.573844884488448</v>
      </c>
      <c r="Q14" s="19"/>
    </row>
    <row r="15" spans="1:17" ht="12.75">
      <c r="A15" s="1" t="s">
        <v>22</v>
      </c>
      <c r="B15" s="4" t="s">
        <v>74</v>
      </c>
      <c r="C15" s="18">
        <v>26712</v>
      </c>
      <c r="D15" s="5">
        <f t="shared" si="0"/>
        <v>39868</v>
      </c>
      <c r="E15" s="10">
        <f>man!E9</f>
        <v>3278</v>
      </c>
      <c r="F15" s="13">
        <f t="shared" si="1"/>
        <v>8.222133039028796</v>
      </c>
      <c r="G15" s="10">
        <f>man!F9</f>
        <v>11202</v>
      </c>
      <c r="H15" s="13">
        <f t="shared" si="2"/>
        <v>28.097722484197853</v>
      </c>
      <c r="I15" s="17">
        <f>man!G9</f>
        <v>11887</v>
      </c>
      <c r="J15" s="13">
        <f t="shared" si="3"/>
        <v>29.815892445068727</v>
      </c>
      <c r="K15" s="10">
        <f>man!H9</f>
        <v>6818</v>
      </c>
      <c r="L15" s="13">
        <f t="shared" si="4"/>
        <v>17.10143473462426</v>
      </c>
      <c r="M15" s="10">
        <f>man!I9</f>
        <v>6683</v>
      </c>
      <c r="N15" s="13">
        <f t="shared" si="5"/>
        <v>16.762817297080364</v>
      </c>
      <c r="Q15" s="19"/>
    </row>
    <row r="16" spans="1:17" ht="12.75">
      <c r="A16" s="1" t="s">
        <v>24</v>
      </c>
      <c r="B16" s="4" t="s">
        <v>71</v>
      </c>
      <c r="C16" s="18">
        <v>9072</v>
      </c>
      <c r="D16" s="5">
        <f t="shared" si="0"/>
        <v>13182</v>
      </c>
      <c r="E16" s="10">
        <f>man!E10</f>
        <v>1093</v>
      </c>
      <c r="F16" s="13">
        <f t="shared" si="1"/>
        <v>8.291609770899711</v>
      </c>
      <c r="G16" s="10">
        <f>man!F10</f>
        <v>3028</v>
      </c>
      <c r="H16" s="13">
        <f t="shared" si="2"/>
        <v>22.970717645273858</v>
      </c>
      <c r="I16" s="17">
        <f>man!G10</f>
        <v>4120</v>
      </c>
      <c r="J16" s="13">
        <f t="shared" si="3"/>
        <v>31.25474131391291</v>
      </c>
      <c r="K16" s="10">
        <f>man!H10</f>
        <v>2576</v>
      </c>
      <c r="L16" s="13">
        <f t="shared" si="4"/>
        <v>19.541799423456226</v>
      </c>
      <c r="M16" s="10">
        <f>man!I10</f>
        <v>2365</v>
      </c>
      <c r="N16" s="13">
        <f t="shared" si="5"/>
        <v>17.94113184645729</v>
      </c>
      <c r="Q16" s="19"/>
    </row>
    <row r="17" spans="1:17" ht="12.75">
      <c r="A17" s="1" t="s">
        <v>30</v>
      </c>
      <c r="B17" s="4" t="s">
        <v>45</v>
      </c>
      <c r="C17" s="18">
        <v>190332</v>
      </c>
      <c r="D17" s="5">
        <f t="shared" si="0"/>
        <v>291799</v>
      </c>
      <c r="E17" s="10">
        <f>man!E11</f>
        <v>27419</v>
      </c>
      <c r="F17" s="13">
        <f t="shared" si="1"/>
        <v>9.396536657082443</v>
      </c>
      <c r="G17" s="10">
        <f>man!F11</f>
        <v>84152</v>
      </c>
      <c r="H17" s="13">
        <f t="shared" si="2"/>
        <v>28.839029605995908</v>
      </c>
      <c r="I17" s="17">
        <f>man!G11</f>
        <v>90971</v>
      </c>
      <c r="J17" s="13">
        <f t="shared" si="3"/>
        <v>31.175912186128123</v>
      </c>
      <c r="K17" s="10">
        <f>man!H11</f>
        <v>46144</v>
      </c>
      <c r="L17" s="13">
        <f t="shared" si="4"/>
        <v>15.813625132368514</v>
      </c>
      <c r="M17" s="10">
        <f>man!I11</f>
        <v>43113</v>
      </c>
      <c r="N17" s="13">
        <f t="shared" si="5"/>
        <v>14.774896418425012</v>
      </c>
      <c r="Q17" s="19"/>
    </row>
    <row r="18" spans="1:17" ht="12.75">
      <c r="A18" s="1" t="s">
        <v>77</v>
      </c>
      <c r="B18" s="4" t="s">
        <v>16</v>
      </c>
      <c r="C18" s="18">
        <v>13114</v>
      </c>
      <c r="D18" s="5">
        <f t="shared" si="0"/>
        <v>18409</v>
      </c>
      <c r="E18" s="10">
        <f>man!E12</f>
        <v>1651</v>
      </c>
      <c r="F18" s="13">
        <f t="shared" si="1"/>
        <v>8.968439350317778</v>
      </c>
      <c r="G18" s="10">
        <f>man!F12</f>
        <v>4526</v>
      </c>
      <c r="H18" s="13">
        <f t="shared" si="2"/>
        <v>24.585800423705795</v>
      </c>
      <c r="I18" s="17">
        <f>man!G12</f>
        <v>5429</v>
      </c>
      <c r="J18" s="13">
        <f t="shared" si="3"/>
        <v>29.49100983214732</v>
      </c>
      <c r="K18" s="10">
        <f>man!H12</f>
        <v>3492</v>
      </c>
      <c r="L18" s="13">
        <f t="shared" si="4"/>
        <v>18.968982562876853</v>
      </c>
      <c r="M18" s="10">
        <f>man!I12</f>
        <v>3311</v>
      </c>
      <c r="N18" s="13">
        <f t="shared" si="5"/>
        <v>17.985767830952252</v>
      </c>
      <c r="Q18" s="19"/>
    </row>
    <row r="19" spans="1:17" ht="12.75">
      <c r="A19" s="1" t="s">
        <v>64</v>
      </c>
      <c r="B19" s="4" t="s">
        <v>12</v>
      </c>
      <c r="C19" s="18">
        <v>7627</v>
      </c>
      <c r="D19" s="5">
        <f t="shared" si="0"/>
        <v>12008</v>
      </c>
      <c r="E19" s="10">
        <f>man!E13</f>
        <v>1201</v>
      </c>
      <c r="F19" s="13">
        <f t="shared" si="1"/>
        <v>10.001665556295801</v>
      </c>
      <c r="G19" s="10">
        <f>man!F13</f>
        <v>2975</v>
      </c>
      <c r="H19" s="13">
        <f t="shared" si="2"/>
        <v>24.775149900066623</v>
      </c>
      <c r="I19" s="17">
        <f>man!G13</f>
        <v>3450</v>
      </c>
      <c r="J19" s="13">
        <f t="shared" si="3"/>
        <v>28.730846102598267</v>
      </c>
      <c r="K19" s="10">
        <f>man!H13</f>
        <v>2403</v>
      </c>
      <c r="L19" s="13">
        <f t="shared" si="4"/>
        <v>20.01165889407062</v>
      </c>
      <c r="M19" s="10">
        <f>man!I13</f>
        <v>1979</v>
      </c>
      <c r="N19" s="13">
        <f t="shared" si="5"/>
        <v>16.480679546968688</v>
      </c>
      <c r="Q19" s="19"/>
    </row>
    <row r="20" spans="1:17" ht="12.75">
      <c r="A20" s="1" t="s">
        <v>38</v>
      </c>
      <c r="B20" s="4" t="s">
        <v>3</v>
      </c>
      <c r="C20" s="18">
        <v>6708</v>
      </c>
      <c r="D20" s="5">
        <f t="shared" si="0"/>
        <v>9793</v>
      </c>
      <c r="E20" s="10">
        <f>man!E14</f>
        <v>1002</v>
      </c>
      <c r="F20" s="13">
        <f t="shared" si="1"/>
        <v>10.231798223220668</v>
      </c>
      <c r="G20" s="10">
        <f>man!F14</f>
        <v>2371</v>
      </c>
      <c r="H20" s="13">
        <f t="shared" si="2"/>
        <v>24.211171244766668</v>
      </c>
      <c r="I20" s="17">
        <f>man!G14</f>
        <v>3000</v>
      </c>
      <c r="J20" s="13">
        <f t="shared" si="3"/>
        <v>30.634126416828344</v>
      </c>
      <c r="K20" s="10">
        <f>man!H14</f>
        <v>1795</v>
      </c>
      <c r="L20" s="13">
        <f t="shared" si="4"/>
        <v>18.329418972735628</v>
      </c>
      <c r="M20" s="10">
        <f>man!I14</f>
        <v>1625</v>
      </c>
      <c r="N20" s="13">
        <f t="shared" si="5"/>
        <v>16.59348514244869</v>
      </c>
      <c r="Q20" s="19"/>
    </row>
    <row r="21" spans="1:17" ht="12.75">
      <c r="A21" s="1" t="s">
        <v>51</v>
      </c>
      <c r="B21" s="4" t="s">
        <v>43</v>
      </c>
      <c r="C21" s="18">
        <v>43546</v>
      </c>
      <c r="D21" s="5">
        <f t="shared" si="0"/>
        <v>64927</v>
      </c>
      <c r="E21" s="10">
        <f>man!E15</f>
        <v>7218</v>
      </c>
      <c r="F21" s="13">
        <f t="shared" si="1"/>
        <v>11.117100743912394</v>
      </c>
      <c r="G21" s="10">
        <f>man!F15</f>
        <v>19824</v>
      </c>
      <c r="H21" s="13">
        <f t="shared" si="2"/>
        <v>30.532752167819243</v>
      </c>
      <c r="I21" s="17">
        <f>man!G15</f>
        <v>19236</v>
      </c>
      <c r="J21" s="13">
        <f t="shared" si="3"/>
        <v>29.62711968826528</v>
      </c>
      <c r="K21" s="10">
        <f>man!H15</f>
        <v>10398</v>
      </c>
      <c r="L21" s="13">
        <f t="shared" si="4"/>
        <v>16.014909051704223</v>
      </c>
      <c r="M21" s="10">
        <f>man!I15</f>
        <v>8251</v>
      </c>
      <c r="N21" s="13">
        <f t="shared" si="5"/>
        <v>12.708118348298857</v>
      </c>
      <c r="Q21" s="19"/>
    </row>
    <row r="22" spans="1:17" ht="12.75">
      <c r="A22" s="1" t="s">
        <v>23</v>
      </c>
      <c r="B22" s="4" t="s">
        <v>40</v>
      </c>
      <c r="C22" s="18">
        <v>33080</v>
      </c>
      <c r="D22" s="5">
        <f t="shared" si="0"/>
        <v>50241</v>
      </c>
      <c r="E22" s="10">
        <f>man!E16</f>
        <v>5222</v>
      </c>
      <c r="F22" s="13">
        <f t="shared" si="1"/>
        <v>10.393901395274776</v>
      </c>
      <c r="G22" s="10">
        <f>man!F16</f>
        <v>13679</v>
      </c>
      <c r="H22" s="13">
        <f t="shared" si="2"/>
        <v>27.22676698314126</v>
      </c>
      <c r="I22" s="17">
        <f>man!G16</f>
        <v>14763</v>
      </c>
      <c r="J22" s="13">
        <f t="shared" si="3"/>
        <v>29.384367349376006</v>
      </c>
      <c r="K22" s="10">
        <f>man!H16</f>
        <v>8864</v>
      </c>
      <c r="L22" s="13">
        <f t="shared" si="4"/>
        <v>17.642960928325472</v>
      </c>
      <c r="M22" s="10">
        <f>man!I16</f>
        <v>7713</v>
      </c>
      <c r="N22" s="13">
        <f t="shared" si="5"/>
        <v>15.352003343882487</v>
      </c>
      <c r="Q22" s="19"/>
    </row>
    <row r="23" spans="1:17" ht="12.75">
      <c r="A23" s="1" t="s">
        <v>53</v>
      </c>
      <c r="B23" s="4" t="s">
        <v>4</v>
      </c>
      <c r="C23" s="18">
        <v>4980</v>
      </c>
      <c r="D23" s="5">
        <f t="shared" si="0"/>
        <v>8591</v>
      </c>
      <c r="E23" s="10">
        <f>man!E17</f>
        <v>555</v>
      </c>
      <c r="F23" s="13">
        <f t="shared" si="1"/>
        <v>6.4602490978931435</v>
      </c>
      <c r="G23" s="10">
        <f>man!F17</f>
        <v>1876</v>
      </c>
      <c r="H23" s="13">
        <f t="shared" si="2"/>
        <v>21.836805959725293</v>
      </c>
      <c r="I23" s="17">
        <f>man!G17</f>
        <v>2542</v>
      </c>
      <c r="J23" s="13">
        <f t="shared" si="3"/>
        <v>29.589104877197066</v>
      </c>
      <c r="K23" s="10">
        <f>man!H17</f>
        <v>1683</v>
      </c>
      <c r="L23" s="13">
        <f t="shared" si="4"/>
        <v>19.590268886043532</v>
      </c>
      <c r="M23" s="10">
        <f>man!I17</f>
        <v>1935</v>
      </c>
      <c r="N23" s="13">
        <f t="shared" si="5"/>
        <v>22.523571179140962</v>
      </c>
      <c r="Q23" s="19"/>
    </row>
    <row r="24" spans="1:17" ht="12.75">
      <c r="A24" s="1" t="s">
        <v>8</v>
      </c>
      <c r="B24" s="4" t="s">
        <v>36</v>
      </c>
      <c r="C24" s="18">
        <v>11404</v>
      </c>
      <c r="D24" s="5">
        <f t="shared" si="0"/>
        <v>17639</v>
      </c>
      <c r="E24" s="10">
        <f>man!E18</f>
        <v>1752</v>
      </c>
      <c r="F24" s="13">
        <f t="shared" si="1"/>
        <v>9.93253585804184</v>
      </c>
      <c r="G24" s="10">
        <f>man!F18</f>
        <v>4649</v>
      </c>
      <c r="H24" s="13">
        <f t="shared" si="2"/>
        <v>26.35636940869664</v>
      </c>
      <c r="I24" s="17">
        <f>man!G18</f>
        <v>4994</v>
      </c>
      <c r="J24" s="13">
        <f t="shared" si="3"/>
        <v>28.31226259992063</v>
      </c>
      <c r="K24" s="10">
        <f>man!H18</f>
        <v>3173</v>
      </c>
      <c r="L24" s="13">
        <f t="shared" si="4"/>
        <v>17.988548103633992</v>
      </c>
      <c r="M24" s="10">
        <f>man!I18</f>
        <v>3071</v>
      </c>
      <c r="N24" s="13">
        <f t="shared" si="5"/>
        <v>17.410284029706897</v>
      </c>
      <c r="Q24" s="19"/>
    </row>
    <row r="25" spans="1:17" ht="12.75">
      <c r="A25" s="1" t="s">
        <v>69</v>
      </c>
      <c r="B25" s="4" t="s">
        <v>42</v>
      </c>
      <c r="C25" s="18">
        <v>21514</v>
      </c>
      <c r="D25" s="5">
        <f t="shared" si="0"/>
        <v>31176</v>
      </c>
      <c r="E25" s="10">
        <f>man!E19</f>
        <v>3629</v>
      </c>
      <c r="F25" s="13">
        <f t="shared" si="1"/>
        <v>11.640364382858609</v>
      </c>
      <c r="G25" s="10">
        <f>man!F19</f>
        <v>8831</v>
      </c>
      <c r="H25" s="13">
        <f t="shared" si="2"/>
        <v>28.326276623043366</v>
      </c>
      <c r="I25" s="17">
        <f>man!G19</f>
        <v>8973</v>
      </c>
      <c r="J25" s="13">
        <f t="shared" si="3"/>
        <v>28.781755196304847</v>
      </c>
      <c r="K25" s="10">
        <f>man!H19</f>
        <v>5256</v>
      </c>
      <c r="L25" s="13">
        <f t="shared" si="4"/>
        <v>16.859122401847575</v>
      </c>
      <c r="M25" s="10">
        <f>man!I19</f>
        <v>4487</v>
      </c>
      <c r="N25" s="13">
        <f t="shared" si="5"/>
        <v>14.3924813959456</v>
      </c>
      <c r="Q25" s="19"/>
    </row>
    <row r="26" spans="1:17" ht="12.75">
      <c r="A26" s="1" t="s">
        <v>6</v>
      </c>
      <c r="B26" s="4" t="s">
        <v>57</v>
      </c>
      <c r="C26" s="18">
        <v>16133</v>
      </c>
      <c r="D26" s="5">
        <f t="shared" si="0"/>
        <v>23107</v>
      </c>
      <c r="E26" s="10">
        <f>man!E20</f>
        <v>2557</v>
      </c>
      <c r="F26" s="13">
        <f t="shared" si="1"/>
        <v>11.06591076297226</v>
      </c>
      <c r="G26" s="10">
        <f>man!F20</f>
        <v>6327</v>
      </c>
      <c r="H26" s="13">
        <f t="shared" si="2"/>
        <v>27.38131302202796</v>
      </c>
      <c r="I26" s="17">
        <f>man!G20</f>
        <v>7133</v>
      </c>
      <c r="J26" s="13">
        <f t="shared" si="3"/>
        <v>30.869433504998483</v>
      </c>
      <c r="K26" s="10">
        <f>man!H20</f>
        <v>3769</v>
      </c>
      <c r="L26" s="13">
        <f t="shared" si="4"/>
        <v>16.311074566148786</v>
      </c>
      <c r="M26" s="10">
        <f>man!I20</f>
        <v>3321</v>
      </c>
      <c r="N26" s="13">
        <f t="shared" si="5"/>
        <v>14.372268143852512</v>
      </c>
      <c r="Q26" s="19"/>
    </row>
    <row r="27" spans="1:17" ht="12.75">
      <c r="A27" s="1" t="s">
        <v>10</v>
      </c>
      <c r="B27" s="4" t="s">
        <v>65</v>
      </c>
      <c r="C27" s="18">
        <v>7353</v>
      </c>
      <c r="D27" s="5">
        <f t="shared" si="0"/>
        <v>10075</v>
      </c>
      <c r="E27" s="10">
        <f>man!E21</f>
        <v>1404</v>
      </c>
      <c r="F27" s="13">
        <f t="shared" si="1"/>
        <v>13.93548387096774</v>
      </c>
      <c r="G27" s="10">
        <f>man!F21</f>
        <v>2625</v>
      </c>
      <c r="H27" s="13">
        <f t="shared" si="2"/>
        <v>26.054590570719604</v>
      </c>
      <c r="I27" s="17">
        <f>man!G21</f>
        <v>2889</v>
      </c>
      <c r="J27" s="13">
        <f t="shared" si="3"/>
        <v>28.674937965260543</v>
      </c>
      <c r="K27" s="10">
        <f>man!H21</f>
        <v>1687</v>
      </c>
      <c r="L27" s="13">
        <f t="shared" si="4"/>
        <v>16.74441687344913</v>
      </c>
      <c r="M27" s="10">
        <f>man!I21</f>
        <v>1470</v>
      </c>
      <c r="N27" s="13">
        <f t="shared" si="5"/>
        <v>14.590570719602978</v>
      </c>
      <c r="Q27" s="19"/>
    </row>
    <row r="28" spans="1:17" ht="12.75">
      <c r="A28" s="1" t="s">
        <v>61</v>
      </c>
      <c r="B28" s="4" t="s">
        <v>25</v>
      </c>
      <c r="C28" s="18">
        <v>8430</v>
      </c>
      <c r="D28" s="5">
        <f t="shared" si="0"/>
        <v>11801</v>
      </c>
      <c r="E28" s="10">
        <f>man!E22</f>
        <v>1427</v>
      </c>
      <c r="F28" s="13">
        <f t="shared" si="1"/>
        <v>12.092195576646048</v>
      </c>
      <c r="G28" s="10">
        <f>man!F22</f>
        <v>3121</v>
      </c>
      <c r="H28" s="13">
        <f t="shared" si="2"/>
        <v>26.446911278705194</v>
      </c>
      <c r="I28" s="17">
        <f>man!G22</f>
        <v>3437</v>
      </c>
      <c r="J28" s="13">
        <f t="shared" si="3"/>
        <v>29.124650453351407</v>
      </c>
      <c r="K28" s="10">
        <f>man!H22</f>
        <v>2104</v>
      </c>
      <c r="L28" s="13">
        <f t="shared" si="4"/>
        <v>17.82899754258114</v>
      </c>
      <c r="M28" s="10">
        <f>man!I22</f>
        <v>1712</v>
      </c>
      <c r="N28" s="13">
        <f t="shared" si="5"/>
        <v>14.50724514871621</v>
      </c>
      <c r="Q28" s="19"/>
    </row>
    <row r="29" spans="1:17" ht="12.75">
      <c r="A29" s="1" t="s">
        <v>27</v>
      </c>
      <c r="B29" s="4" t="s">
        <v>41</v>
      </c>
      <c r="C29" s="18">
        <v>9347</v>
      </c>
      <c r="D29" s="5">
        <f t="shared" si="0"/>
        <v>16329</v>
      </c>
      <c r="E29" s="10">
        <f>man!E23</f>
        <v>981</v>
      </c>
      <c r="F29" s="13">
        <f t="shared" si="1"/>
        <v>6.007716332904648</v>
      </c>
      <c r="G29" s="10">
        <f>man!F23</f>
        <v>3819</v>
      </c>
      <c r="H29" s="13">
        <f t="shared" si="2"/>
        <v>23.38783758956458</v>
      </c>
      <c r="I29" s="17">
        <f>man!G23</f>
        <v>5280</v>
      </c>
      <c r="J29" s="13">
        <f t="shared" si="3"/>
        <v>32.33510931471615</v>
      </c>
      <c r="K29" s="10">
        <f>man!H23</f>
        <v>3137</v>
      </c>
      <c r="L29" s="13">
        <f t="shared" si="4"/>
        <v>19.21121930308041</v>
      </c>
      <c r="M29" s="10">
        <f>man!I23</f>
        <v>3112</v>
      </c>
      <c r="N29" s="13">
        <f t="shared" si="5"/>
        <v>19.058117459734213</v>
      </c>
      <c r="Q29" s="19"/>
    </row>
    <row r="30" spans="1:17" ht="12.75">
      <c r="A30" s="1" t="s">
        <v>46</v>
      </c>
      <c r="B30" s="4" t="s">
        <v>56</v>
      </c>
      <c r="C30" s="18">
        <v>14073</v>
      </c>
      <c r="D30" s="5">
        <f t="shared" si="0"/>
        <v>20735</v>
      </c>
      <c r="E30" s="10">
        <f>man!E24</f>
        <v>2184</v>
      </c>
      <c r="F30" s="13">
        <f t="shared" si="1"/>
        <v>10.532915360501567</v>
      </c>
      <c r="G30" s="10">
        <f>man!F24</f>
        <v>5061</v>
      </c>
      <c r="H30" s="13">
        <f t="shared" si="2"/>
        <v>24.40800578731613</v>
      </c>
      <c r="I30" s="17">
        <f>man!G24</f>
        <v>6558</v>
      </c>
      <c r="J30" s="13">
        <f t="shared" si="3"/>
        <v>31.62768266216542</v>
      </c>
      <c r="K30" s="10">
        <f>man!H24</f>
        <v>3819</v>
      </c>
      <c r="L30" s="13">
        <f t="shared" si="4"/>
        <v>18.418133590547384</v>
      </c>
      <c r="M30" s="10">
        <f>man!I24</f>
        <v>3113</v>
      </c>
      <c r="N30" s="13">
        <f t="shared" si="5"/>
        <v>15.013262599469495</v>
      </c>
      <c r="Q30" s="19"/>
    </row>
    <row r="31" spans="1:17" ht="12.75">
      <c r="A31" s="1" t="s">
        <v>5</v>
      </c>
      <c r="B31" s="4" t="s">
        <v>33</v>
      </c>
      <c r="C31" s="18">
        <v>5649</v>
      </c>
      <c r="D31" s="5">
        <f t="shared" si="0"/>
        <v>8341</v>
      </c>
      <c r="E31" s="10">
        <f>man!E25</f>
        <v>931</v>
      </c>
      <c r="F31" s="13">
        <f t="shared" si="1"/>
        <v>11.161731207289293</v>
      </c>
      <c r="G31" s="10">
        <f>man!F25</f>
        <v>1966</v>
      </c>
      <c r="H31" s="13">
        <f t="shared" si="2"/>
        <v>23.57031530991488</v>
      </c>
      <c r="I31" s="17">
        <f>man!G25</f>
        <v>2463</v>
      </c>
      <c r="J31" s="13">
        <f t="shared" si="3"/>
        <v>29.528833473204653</v>
      </c>
      <c r="K31" s="10">
        <f>man!H25</f>
        <v>1530</v>
      </c>
      <c r="L31" s="13">
        <f t="shared" si="4"/>
        <v>18.34312432562043</v>
      </c>
      <c r="M31" s="10">
        <f>man!I25</f>
        <v>1451</v>
      </c>
      <c r="N31" s="13">
        <f t="shared" si="5"/>
        <v>17.395995683970746</v>
      </c>
      <c r="Q31" s="19"/>
    </row>
    <row r="32" spans="1:17" ht="12.75">
      <c r="A32" s="1" t="s">
        <v>83</v>
      </c>
      <c r="B32" s="4" t="s">
        <v>44</v>
      </c>
      <c r="C32" s="18">
        <v>24646</v>
      </c>
      <c r="D32" s="5">
        <f t="shared" si="0"/>
        <v>37863</v>
      </c>
      <c r="E32" s="10">
        <f>man!E26</f>
        <v>4320</v>
      </c>
      <c r="F32" s="13">
        <f t="shared" si="1"/>
        <v>11.40955550273354</v>
      </c>
      <c r="G32" s="10">
        <f>man!F26</f>
        <v>11150</v>
      </c>
      <c r="H32" s="13">
        <f t="shared" si="2"/>
        <v>29.44827404062013</v>
      </c>
      <c r="I32" s="17">
        <f>man!G26</f>
        <v>11401</v>
      </c>
      <c r="J32" s="13">
        <f t="shared" si="3"/>
        <v>30.111190344135437</v>
      </c>
      <c r="K32" s="10">
        <f>man!H26</f>
        <v>5655</v>
      </c>
      <c r="L32" s="13">
        <f t="shared" si="4"/>
        <v>14.935425085175503</v>
      </c>
      <c r="M32" s="10">
        <f>man!I26</f>
        <v>5337</v>
      </c>
      <c r="N32" s="13">
        <f t="shared" si="5"/>
        <v>14.095555027335394</v>
      </c>
      <c r="Q32" s="19"/>
    </row>
    <row r="33" spans="1:17" ht="12.75">
      <c r="A33" s="1" t="s">
        <v>67</v>
      </c>
      <c r="B33" s="4" t="s">
        <v>50</v>
      </c>
      <c r="C33" s="18">
        <v>32206</v>
      </c>
      <c r="D33" s="5">
        <f t="shared" si="0"/>
        <v>48679</v>
      </c>
      <c r="E33" s="10">
        <f>man!E27</f>
        <v>5579</v>
      </c>
      <c r="F33" s="13">
        <f t="shared" si="1"/>
        <v>11.460794182296267</v>
      </c>
      <c r="G33" s="10">
        <f>man!F27</f>
        <v>15248</v>
      </c>
      <c r="H33" s="13">
        <f t="shared" si="2"/>
        <v>31.32356868464841</v>
      </c>
      <c r="I33" s="17">
        <f>man!G27</f>
        <v>15361</v>
      </c>
      <c r="J33" s="13">
        <f t="shared" si="3"/>
        <v>31.555701637256313</v>
      </c>
      <c r="K33" s="10">
        <f>man!H27</f>
        <v>6786</v>
      </c>
      <c r="L33" s="13">
        <f t="shared" si="4"/>
        <v>13.940302799975349</v>
      </c>
      <c r="M33" s="10">
        <f>man!I27</f>
        <v>5705</v>
      </c>
      <c r="N33" s="13">
        <f t="shared" si="5"/>
        <v>11.71963269582366</v>
      </c>
      <c r="Q33" s="19"/>
    </row>
    <row r="34" spans="1:17" ht="12.75">
      <c r="A34" s="1" t="s">
        <v>26</v>
      </c>
      <c r="B34" s="4" t="s">
        <v>34</v>
      </c>
      <c r="C34" s="18">
        <v>15318</v>
      </c>
      <c r="D34" s="5">
        <f t="shared" si="0"/>
        <v>23808</v>
      </c>
      <c r="E34" s="10">
        <f>man!E28</f>
        <v>2437</v>
      </c>
      <c r="F34" s="13">
        <f t="shared" si="1"/>
        <v>10.236055107526882</v>
      </c>
      <c r="G34" s="10">
        <f>man!F28</f>
        <v>6097</v>
      </c>
      <c r="H34" s="13">
        <f t="shared" si="2"/>
        <v>25.609038978494624</v>
      </c>
      <c r="I34" s="17">
        <f>man!G28</f>
        <v>7239</v>
      </c>
      <c r="J34" s="13">
        <f t="shared" si="3"/>
        <v>30.405745967741936</v>
      </c>
      <c r="K34" s="10">
        <f>man!H28</f>
        <v>4661</v>
      </c>
      <c r="L34" s="13">
        <f t="shared" si="4"/>
        <v>19.577452956989248</v>
      </c>
      <c r="M34" s="10">
        <f>man!I28</f>
        <v>3374</v>
      </c>
      <c r="N34" s="13">
        <f t="shared" si="5"/>
        <v>14.171706989247312</v>
      </c>
      <c r="Q34" s="19"/>
    </row>
    <row r="35" spans="1:17" ht="12.75">
      <c r="A35" s="1" t="s">
        <v>20</v>
      </c>
      <c r="B35" s="4" t="s">
        <v>15</v>
      </c>
      <c r="C35" s="18">
        <v>5496</v>
      </c>
      <c r="D35" s="5">
        <f t="shared" si="0"/>
        <v>7804</v>
      </c>
      <c r="E35" s="10">
        <f>man!E29</f>
        <v>834</v>
      </c>
      <c r="F35" s="13">
        <f t="shared" si="1"/>
        <v>10.686827268067658</v>
      </c>
      <c r="G35" s="10">
        <f>man!F29</f>
        <v>1942</v>
      </c>
      <c r="H35" s="13">
        <f t="shared" si="2"/>
        <v>24.88467452588416</v>
      </c>
      <c r="I35" s="17">
        <f>man!G29</f>
        <v>2229</v>
      </c>
      <c r="J35" s="13">
        <f t="shared" si="3"/>
        <v>28.562275756022554</v>
      </c>
      <c r="K35" s="10">
        <f>man!H29</f>
        <v>1502</v>
      </c>
      <c r="L35" s="13">
        <f t="shared" si="4"/>
        <v>19.246540235776525</v>
      </c>
      <c r="M35" s="10">
        <f>man!I29</f>
        <v>1297</v>
      </c>
      <c r="N35" s="13">
        <f t="shared" si="5"/>
        <v>16.619682214249103</v>
      </c>
      <c r="Q35" s="19"/>
    </row>
    <row r="36" spans="1:17" ht="12.75">
      <c r="A36" s="1" t="s">
        <v>82</v>
      </c>
      <c r="B36" s="4" t="s">
        <v>54</v>
      </c>
      <c r="C36" s="18">
        <v>17663</v>
      </c>
      <c r="D36" s="5">
        <f t="shared" si="0"/>
        <v>28064</v>
      </c>
      <c r="E36" s="10">
        <f>man!E30</f>
        <v>2396</v>
      </c>
      <c r="F36" s="13">
        <f t="shared" si="1"/>
        <v>8.537628278221208</v>
      </c>
      <c r="G36" s="10">
        <f>man!F30</f>
        <v>7064</v>
      </c>
      <c r="H36" s="13">
        <f t="shared" si="2"/>
        <v>25.17103762827822</v>
      </c>
      <c r="I36" s="17">
        <f>man!G30</f>
        <v>8801</v>
      </c>
      <c r="J36" s="13">
        <f t="shared" si="3"/>
        <v>31.36046180159635</v>
      </c>
      <c r="K36" s="10">
        <f>man!H30</f>
        <v>5418</v>
      </c>
      <c r="L36" s="13">
        <f t="shared" si="4"/>
        <v>19.30587229190422</v>
      </c>
      <c r="M36" s="10">
        <f>man!I30</f>
        <v>4385</v>
      </c>
      <c r="N36" s="13">
        <f t="shared" si="5"/>
        <v>15.625</v>
      </c>
      <c r="Q36" s="19"/>
    </row>
    <row r="37" spans="1:17" ht="12.75">
      <c r="A37" s="1" t="s">
        <v>32</v>
      </c>
      <c r="B37" s="4" t="s">
        <v>52</v>
      </c>
      <c r="C37" s="18">
        <v>12202</v>
      </c>
      <c r="D37" s="5">
        <f t="shared" si="0"/>
        <v>18160</v>
      </c>
      <c r="E37" s="10">
        <f>man!E31</f>
        <v>1709</v>
      </c>
      <c r="F37" s="13">
        <f t="shared" si="1"/>
        <v>9.41079295154185</v>
      </c>
      <c r="G37" s="10">
        <f>man!F31</f>
        <v>4423</v>
      </c>
      <c r="H37" s="13">
        <f t="shared" si="2"/>
        <v>24.3557268722467</v>
      </c>
      <c r="I37" s="17">
        <f>man!G31</f>
        <v>5502</v>
      </c>
      <c r="J37" s="13">
        <f t="shared" si="3"/>
        <v>30.297356828193834</v>
      </c>
      <c r="K37" s="10">
        <f>man!H31</f>
        <v>3441</v>
      </c>
      <c r="L37" s="13">
        <f t="shared" si="4"/>
        <v>18.948237885462554</v>
      </c>
      <c r="M37" s="10">
        <f>man!I31</f>
        <v>3085</v>
      </c>
      <c r="N37" s="13">
        <f t="shared" si="5"/>
        <v>16.987885462555067</v>
      </c>
      <c r="Q37" s="19"/>
    </row>
    <row r="38" spans="1:17" ht="12.75">
      <c r="A38" s="1" t="s">
        <v>0</v>
      </c>
      <c r="B38" s="4" t="s">
        <v>55</v>
      </c>
      <c r="C38" s="18">
        <v>10241</v>
      </c>
      <c r="D38" s="5">
        <f t="shared" si="0"/>
        <v>14732</v>
      </c>
      <c r="E38" s="10">
        <f>man!E32</f>
        <v>1595</v>
      </c>
      <c r="F38" s="13">
        <f t="shared" si="1"/>
        <v>10.826771653543307</v>
      </c>
      <c r="G38" s="10">
        <f>man!F32</f>
        <v>3929</v>
      </c>
      <c r="H38" s="13">
        <f t="shared" si="2"/>
        <v>26.669834374151506</v>
      </c>
      <c r="I38" s="17">
        <f>man!G32</f>
        <v>4037</v>
      </c>
      <c r="J38" s="13">
        <f t="shared" si="3"/>
        <v>27.402932392071683</v>
      </c>
      <c r="K38" s="10">
        <f>man!H32</f>
        <v>2799</v>
      </c>
      <c r="L38" s="13">
        <f t="shared" si="4"/>
        <v>18.999456964431168</v>
      </c>
      <c r="M38" s="10">
        <f>man!I32</f>
        <v>2372</v>
      </c>
      <c r="N38" s="13">
        <f t="shared" si="5"/>
        <v>16.101004615802335</v>
      </c>
      <c r="Q38" s="19"/>
    </row>
    <row r="39" spans="1:17" ht="12.75">
      <c r="A39" s="1" t="s">
        <v>72</v>
      </c>
      <c r="B39" s="4" t="s">
        <v>28</v>
      </c>
      <c r="C39" s="18">
        <v>24567</v>
      </c>
      <c r="D39" s="5">
        <f t="shared" si="0"/>
        <v>38040</v>
      </c>
      <c r="E39" s="10">
        <f>man!E33</f>
        <v>3334</v>
      </c>
      <c r="F39" s="13">
        <f t="shared" si="1"/>
        <v>8.764458464773922</v>
      </c>
      <c r="G39" s="10">
        <f>man!F33</f>
        <v>9409</v>
      </c>
      <c r="H39" s="13">
        <f t="shared" si="2"/>
        <v>24.73449001051525</v>
      </c>
      <c r="I39" s="17">
        <f>man!G33</f>
        <v>12264</v>
      </c>
      <c r="J39" s="13">
        <f t="shared" si="3"/>
        <v>32.239747634069396</v>
      </c>
      <c r="K39" s="10">
        <f>man!H33</f>
        <v>6889</v>
      </c>
      <c r="L39" s="13">
        <f t="shared" si="4"/>
        <v>18.10988433228181</v>
      </c>
      <c r="M39" s="10">
        <f>man!I33</f>
        <v>6144</v>
      </c>
      <c r="N39" s="13">
        <f t="shared" si="5"/>
        <v>16.151419558359624</v>
      </c>
      <c r="Q39" s="19"/>
    </row>
    <row r="40" spans="1:17" ht="12.75">
      <c r="A40" s="1" t="s">
        <v>49</v>
      </c>
      <c r="B40" s="4" t="s">
        <v>79</v>
      </c>
      <c r="C40" s="18">
        <v>10505</v>
      </c>
      <c r="D40" s="5">
        <f t="shared" si="0"/>
        <v>16165</v>
      </c>
      <c r="E40" s="10">
        <f>man!E34</f>
        <v>1680</v>
      </c>
      <c r="F40" s="13">
        <f t="shared" si="1"/>
        <v>10.392824002474482</v>
      </c>
      <c r="G40" s="10">
        <f>man!F34</f>
        <v>4095</v>
      </c>
      <c r="H40" s="13">
        <f t="shared" si="2"/>
        <v>25.332508506031548</v>
      </c>
      <c r="I40" s="17">
        <f>man!G34</f>
        <v>4807</v>
      </c>
      <c r="J40" s="13">
        <f t="shared" si="3"/>
        <v>29.73708629755645</v>
      </c>
      <c r="K40" s="10">
        <f>man!H34</f>
        <v>3154</v>
      </c>
      <c r="L40" s="13">
        <f t="shared" si="4"/>
        <v>19.511289823693165</v>
      </c>
      <c r="M40" s="10">
        <f>man!I34</f>
        <v>2429</v>
      </c>
      <c r="N40" s="13">
        <f t="shared" si="5"/>
        <v>15.026291370244355</v>
      </c>
      <c r="Q40" s="19"/>
    </row>
    <row r="41" spans="1:17" ht="12.75">
      <c r="A41" s="1" t="s">
        <v>76</v>
      </c>
      <c r="B41" s="4" t="s">
        <v>84</v>
      </c>
      <c r="C41" s="18">
        <v>6229</v>
      </c>
      <c r="D41" s="5">
        <f t="shared" si="0"/>
        <v>9556</v>
      </c>
      <c r="E41" s="10">
        <f>man!E35</f>
        <v>1107</v>
      </c>
      <c r="F41" s="13">
        <f t="shared" si="1"/>
        <v>11.584344914190039</v>
      </c>
      <c r="G41" s="10">
        <f>man!F35</f>
        <v>2423</v>
      </c>
      <c r="H41" s="13">
        <f t="shared" si="2"/>
        <v>25.355797404771874</v>
      </c>
      <c r="I41" s="17">
        <f>man!G35</f>
        <v>2927</v>
      </c>
      <c r="J41" s="13">
        <f t="shared" si="3"/>
        <v>30.62997069903726</v>
      </c>
      <c r="K41" s="10">
        <f>man!H35</f>
        <v>1772</v>
      </c>
      <c r="L41" s="13">
        <f t="shared" si="4"/>
        <v>18.54332356634575</v>
      </c>
      <c r="M41" s="10">
        <f>man!I35</f>
        <v>1327</v>
      </c>
      <c r="N41" s="13">
        <f t="shared" si="5"/>
        <v>13.886563415655088</v>
      </c>
      <c r="Q41" s="19"/>
    </row>
    <row r="42" spans="1:17" ht="12.75">
      <c r="A42" s="1" t="s">
        <v>9</v>
      </c>
      <c r="B42" s="4" t="s">
        <v>35</v>
      </c>
      <c r="C42" s="18">
        <v>14430</v>
      </c>
      <c r="D42" s="5">
        <f t="shared" si="0"/>
        <v>21957</v>
      </c>
      <c r="E42" s="10">
        <f>man!E36</f>
        <v>1979</v>
      </c>
      <c r="F42" s="13">
        <f t="shared" si="1"/>
        <v>9.013071002413808</v>
      </c>
      <c r="G42" s="10">
        <f>man!F36</f>
        <v>6128</v>
      </c>
      <c r="H42" s="13">
        <f t="shared" si="2"/>
        <v>27.909095049414766</v>
      </c>
      <c r="I42" s="17">
        <f>man!G36</f>
        <v>6537</v>
      </c>
      <c r="J42" s="13">
        <f t="shared" si="3"/>
        <v>29.771826752288565</v>
      </c>
      <c r="K42" s="10">
        <f>man!H36</f>
        <v>3919</v>
      </c>
      <c r="L42" s="13">
        <f t="shared" si="4"/>
        <v>17.848522111399554</v>
      </c>
      <c r="M42" s="10">
        <f>man!I36</f>
        <v>3394</v>
      </c>
      <c r="N42" s="13">
        <f t="shared" si="5"/>
        <v>15.457485084483308</v>
      </c>
      <c r="Q42" s="19"/>
    </row>
    <row r="43" spans="1:17" ht="12.75">
      <c r="A43" s="1" t="s">
        <v>73</v>
      </c>
      <c r="B43" s="4" t="s">
        <v>78</v>
      </c>
      <c r="C43" s="18">
        <v>15209</v>
      </c>
      <c r="D43" s="5">
        <f t="shared" si="0"/>
        <v>23472</v>
      </c>
      <c r="E43" s="10">
        <f>man!E37</f>
        <v>2520</v>
      </c>
      <c r="F43" s="13">
        <f t="shared" si="1"/>
        <v>10.736196319018406</v>
      </c>
      <c r="G43" s="10">
        <f>man!F37</f>
        <v>6177</v>
      </c>
      <c r="H43" s="13">
        <f t="shared" si="2"/>
        <v>26.316462167689163</v>
      </c>
      <c r="I43" s="17">
        <f>man!G37</f>
        <v>7059</v>
      </c>
      <c r="J43" s="13">
        <f t="shared" si="3"/>
        <v>30.0741308793456</v>
      </c>
      <c r="K43" s="10">
        <f>man!H37</f>
        <v>4121</v>
      </c>
      <c r="L43" s="13">
        <f t="shared" si="4"/>
        <v>17.557089297886844</v>
      </c>
      <c r="M43" s="10">
        <f>man!I37</f>
        <v>3595</v>
      </c>
      <c r="N43" s="13">
        <f t="shared" si="5"/>
        <v>15.316121336059988</v>
      </c>
      <c r="Q43" s="19"/>
    </row>
    <row r="44" spans="1:17" ht="12.75">
      <c r="A44" s="1" t="s">
        <v>29</v>
      </c>
      <c r="B44" s="4" t="s">
        <v>75</v>
      </c>
      <c r="C44" s="18">
        <v>8461</v>
      </c>
      <c r="D44" s="5">
        <f t="shared" si="0"/>
        <v>12552</v>
      </c>
      <c r="E44" s="10">
        <f>man!E38</f>
        <v>1267</v>
      </c>
      <c r="F44" s="13">
        <f t="shared" si="1"/>
        <v>10.094008922880816</v>
      </c>
      <c r="G44" s="10">
        <f>man!F38</f>
        <v>3124</v>
      </c>
      <c r="H44" s="13">
        <f t="shared" si="2"/>
        <v>24.888463989802425</v>
      </c>
      <c r="I44" s="17">
        <f>man!G38</f>
        <v>3619</v>
      </c>
      <c r="J44" s="13">
        <f t="shared" si="3"/>
        <v>28.83205863607393</v>
      </c>
      <c r="K44" s="10">
        <f>man!H38</f>
        <v>2116</v>
      </c>
      <c r="L44" s="13">
        <f t="shared" si="4"/>
        <v>16.8578712555768</v>
      </c>
      <c r="M44" s="10">
        <f>man!I38</f>
        <v>2426</v>
      </c>
      <c r="N44" s="13">
        <f t="shared" si="5"/>
        <v>19.32759719566603</v>
      </c>
      <c r="Q44" s="19"/>
    </row>
    <row r="45" spans="1:17" ht="12.75">
      <c r="A45" s="1" t="s">
        <v>68</v>
      </c>
      <c r="B45" s="4" t="s">
        <v>14</v>
      </c>
      <c r="C45" s="18">
        <v>37216</v>
      </c>
      <c r="D45" s="5">
        <f t="shared" si="0"/>
        <v>57394</v>
      </c>
      <c r="E45" s="10">
        <f>man!E39</f>
        <v>5289</v>
      </c>
      <c r="F45" s="13">
        <f t="shared" si="1"/>
        <v>9.215248980729692</v>
      </c>
      <c r="G45" s="10">
        <f>man!F39</f>
        <v>15973</v>
      </c>
      <c r="H45" s="13">
        <f t="shared" si="2"/>
        <v>27.8304352371328</v>
      </c>
      <c r="I45" s="17">
        <f>man!G39</f>
        <v>17108</v>
      </c>
      <c r="J45" s="13">
        <f t="shared" si="3"/>
        <v>29.807993866954735</v>
      </c>
      <c r="K45" s="10">
        <f>man!H39</f>
        <v>10340</v>
      </c>
      <c r="L45" s="13">
        <f t="shared" si="4"/>
        <v>18.015820469038577</v>
      </c>
      <c r="M45" s="10">
        <f>man!I39</f>
        <v>8684</v>
      </c>
      <c r="N45" s="13">
        <f t="shared" si="5"/>
        <v>15.130501446144196</v>
      </c>
      <c r="Q45" s="19"/>
    </row>
    <row r="46" spans="1:17" ht="12.75">
      <c r="A46" s="1" t="s">
        <v>19</v>
      </c>
      <c r="B46" s="4" t="s">
        <v>81</v>
      </c>
      <c r="C46" s="18">
        <v>6399</v>
      </c>
      <c r="D46" s="5">
        <f t="shared" si="0"/>
        <v>9651</v>
      </c>
      <c r="E46" s="10">
        <f>man!E40</f>
        <v>977</v>
      </c>
      <c r="F46" s="13">
        <f t="shared" si="1"/>
        <v>10.123303284633717</v>
      </c>
      <c r="G46" s="10">
        <f>man!F40</f>
        <v>2154</v>
      </c>
      <c r="H46" s="13">
        <f t="shared" si="2"/>
        <v>22.31893068075847</v>
      </c>
      <c r="I46" s="17">
        <f>man!G40</f>
        <v>2696</v>
      </c>
      <c r="J46" s="13">
        <f t="shared" si="3"/>
        <v>27.93492902289918</v>
      </c>
      <c r="K46" s="10">
        <f>man!H40</f>
        <v>2029</v>
      </c>
      <c r="L46" s="13">
        <f t="shared" si="4"/>
        <v>21.023728111076572</v>
      </c>
      <c r="M46" s="10">
        <f>man!I40</f>
        <v>1795</v>
      </c>
      <c r="N46" s="13">
        <f t="shared" si="5"/>
        <v>18.599108900632057</v>
      </c>
      <c r="Q46" s="19"/>
    </row>
    <row r="47" spans="1:17" ht="12.75">
      <c r="A47" s="1" t="s">
        <v>48</v>
      </c>
      <c r="B47" s="4" t="s">
        <v>17</v>
      </c>
      <c r="C47" s="18">
        <v>6436</v>
      </c>
      <c r="D47" s="5">
        <f t="shared" si="0"/>
        <v>9281</v>
      </c>
      <c r="E47" s="10">
        <f>man!E41</f>
        <v>969</v>
      </c>
      <c r="F47" s="13">
        <f t="shared" si="1"/>
        <v>10.440685270983732</v>
      </c>
      <c r="G47" s="10">
        <f>man!F41</f>
        <v>2300</v>
      </c>
      <c r="H47" s="13">
        <f t="shared" si="2"/>
        <v>24.781812304708545</v>
      </c>
      <c r="I47" s="17">
        <f>man!G41</f>
        <v>2770</v>
      </c>
      <c r="J47" s="13">
        <f t="shared" si="3"/>
        <v>29.845921775670725</v>
      </c>
      <c r="K47" s="10">
        <f>man!H41</f>
        <v>1842</v>
      </c>
      <c r="L47" s="13">
        <f t="shared" si="4"/>
        <v>19.84699924577093</v>
      </c>
      <c r="M47" s="10">
        <f>man!I41</f>
        <v>1400</v>
      </c>
      <c r="N47" s="13">
        <f t="shared" si="5"/>
        <v>15.084581402866071</v>
      </c>
      <c r="Q47" s="19"/>
    </row>
    <row r="48" spans="1:17" ht="12.75">
      <c r="A48" s="1" t="s">
        <v>59</v>
      </c>
      <c r="B48" s="4" t="s">
        <v>80</v>
      </c>
      <c r="C48" s="18">
        <v>9782</v>
      </c>
      <c r="D48" s="5">
        <f t="shared" si="0"/>
        <v>15158</v>
      </c>
      <c r="E48" s="10">
        <f>man!E42</f>
        <v>1462</v>
      </c>
      <c r="F48" s="13">
        <f t="shared" si="1"/>
        <v>9.645071909222851</v>
      </c>
      <c r="G48" s="10">
        <f>man!F42</f>
        <v>3856</v>
      </c>
      <c r="H48" s="13">
        <f t="shared" si="2"/>
        <v>25.438712231165063</v>
      </c>
      <c r="I48" s="17">
        <f>man!G42</f>
        <v>4376</v>
      </c>
      <c r="J48" s="13">
        <f t="shared" si="3"/>
        <v>28.869243963583585</v>
      </c>
      <c r="K48" s="10">
        <f>man!H42</f>
        <v>2932</v>
      </c>
      <c r="L48" s="13">
        <f t="shared" si="4"/>
        <v>19.34292122971368</v>
      </c>
      <c r="M48" s="10">
        <f>man!I42</f>
        <v>2532</v>
      </c>
      <c r="N48" s="13">
        <f t="shared" si="5"/>
        <v>16.704050666314817</v>
      </c>
      <c r="Q48" s="19"/>
    </row>
    <row r="49" spans="1:17" ht="12.75">
      <c r="A49" s="1" t="s">
        <v>63</v>
      </c>
      <c r="B49" s="4" t="s">
        <v>31</v>
      </c>
      <c r="C49" s="18">
        <v>8346</v>
      </c>
      <c r="D49" s="5">
        <f t="shared" si="0"/>
        <v>11898</v>
      </c>
      <c r="E49" s="10">
        <f>man!E43</f>
        <v>1142</v>
      </c>
      <c r="F49" s="13">
        <f t="shared" si="1"/>
        <v>9.59825180702639</v>
      </c>
      <c r="G49" s="10">
        <f>man!F43</f>
        <v>2971</v>
      </c>
      <c r="H49" s="13">
        <f t="shared" si="2"/>
        <v>24.970583291309463</v>
      </c>
      <c r="I49" s="17">
        <f>man!G43</f>
        <v>3584</v>
      </c>
      <c r="J49" s="13">
        <f t="shared" si="3"/>
        <v>30.122709699109095</v>
      </c>
      <c r="K49" s="10">
        <f>man!H43</f>
        <v>2249</v>
      </c>
      <c r="L49" s="13">
        <f t="shared" si="4"/>
        <v>18.90233652714742</v>
      </c>
      <c r="M49" s="10">
        <f>man!I43</f>
        <v>1952</v>
      </c>
      <c r="N49" s="13">
        <f t="shared" si="5"/>
        <v>16.406118675407633</v>
      </c>
      <c r="Q49" s="19"/>
    </row>
    <row r="50" spans="2:14" s="3" customFormat="1" ht="12.75">
      <c r="B50" s="6" t="s">
        <v>91</v>
      </c>
      <c r="C50" s="7">
        <f>SUM(C8:C49)</f>
        <v>803393</v>
      </c>
      <c r="D50" s="7">
        <f aca="true" t="shared" si="6" ref="D50:M50">SUM(D8:D49)</f>
        <v>1221299</v>
      </c>
      <c r="E50" s="8">
        <f t="shared" si="6"/>
        <v>120632</v>
      </c>
      <c r="F50" s="14">
        <f t="shared" si="1"/>
        <v>9.8773519015409</v>
      </c>
      <c r="G50" s="8">
        <f t="shared" si="6"/>
        <v>332123</v>
      </c>
      <c r="H50" s="14">
        <f t="shared" si="2"/>
        <v>27.194241541178695</v>
      </c>
      <c r="I50" s="8">
        <f t="shared" si="6"/>
        <v>370321</v>
      </c>
      <c r="J50" s="14">
        <f t="shared" si="3"/>
        <v>30.321894965933815</v>
      </c>
      <c r="K50" s="8">
        <f t="shared" si="6"/>
        <v>211533</v>
      </c>
      <c r="L50" s="14">
        <f t="shared" si="4"/>
        <v>17.320328600940474</v>
      </c>
      <c r="M50" s="8">
        <f t="shared" si="6"/>
        <v>186690</v>
      </c>
      <c r="N50" s="14">
        <f t="shared" si="5"/>
        <v>15.286182990406116</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11651</v>
      </c>
      <c r="D2" s="16">
        <v>19546</v>
      </c>
      <c r="E2" s="16">
        <v>1913</v>
      </c>
      <c r="F2" s="16">
        <v>5215</v>
      </c>
      <c r="G2" s="16">
        <v>5758</v>
      </c>
      <c r="H2" s="16">
        <v>3545</v>
      </c>
      <c r="I2" s="16">
        <v>3115</v>
      </c>
    </row>
    <row r="3" spans="1:9" ht="12.75">
      <c r="A3" s="16" t="s">
        <v>47</v>
      </c>
      <c r="B3" s="16" t="s">
        <v>11</v>
      </c>
      <c r="C3" s="16">
        <v>16406</v>
      </c>
      <c r="D3" s="16">
        <v>25462</v>
      </c>
      <c r="E3" s="16">
        <v>2328</v>
      </c>
      <c r="F3" s="16">
        <v>6326</v>
      </c>
      <c r="G3" s="16">
        <v>7722</v>
      </c>
      <c r="H3" s="16">
        <v>4713</v>
      </c>
      <c r="I3" s="16">
        <v>4373</v>
      </c>
    </row>
    <row r="4" spans="1:9" ht="12.75">
      <c r="A4" s="16" t="s">
        <v>58</v>
      </c>
      <c r="B4" s="16" t="s">
        <v>13</v>
      </c>
      <c r="C4" s="16">
        <v>22438</v>
      </c>
      <c r="D4" s="16">
        <v>33633</v>
      </c>
      <c r="E4" s="16">
        <v>3274</v>
      </c>
      <c r="F4" s="16">
        <v>8898</v>
      </c>
      <c r="G4" s="16">
        <v>9946</v>
      </c>
      <c r="H4" s="16">
        <v>6029</v>
      </c>
      <c r="I4" s="16">
        <v>5486</v>
      </c>
    </row>
    <row r="5" spans="1:9" ht="12.75">
      <c r="A5" s="16" t="s">
        <v>2</v>
      </c>
      <c r="B5" s="16" t="s">
        <v>62</v>
      </c>
      <c r="C5" s="16">
        <v>16415</v>
      </c>
      <c r="D5" s="16">
        <v>24861</v>
      </c>
      <c r="E5" s="16">
        <v>2545</v>
      </c>
      <c r="F5" s="16">
        <v>6218</v>
      </c>
      <c r="G5" s="16">
        <v>7449</v>
      </c>
      <c r="H5" s="16">
        <v>4803</v>
      </c>
      <c r="I5" s="16">
        <v>3846</v>
      </c>
    </row>
    <row r="6" spans="1:9" ht="12.75">
      <c r="A6" s="16" t="s">
        <v>1</v>
      </c>
      <c r="B6" s="16" t="s">
        <v>60</v>
      </c>
      <c r="C6" s="16">
        <v>27155</v>
      </c>
      <c r="D6" s="16">
        <v>41829</v>
      </c>
      <c r="E6" s="16">
        <v>4009</v>
      </c>
      <c r="F6" s="16">
        <v>10940</v>
      </c>
      <c r="G6" s="16">
        <v>13023</v>
      </c>
      <c r="H6" s="16">
        <v>7761</v>
      </c>
      <c r="I6" s="16">
        <v>6096</v>
      </c>
    </row>
    <row r="7" spans="1:9" ht="12.75">
      <c r="A7" s="16" t="s">
        <v>21</v>
      </c>
      <c r="B7" s="16" t="s">
        <v>70</v>
      </c>
      <c r="C7" s="16">
        <v>8962</v>
      </c>
      <c r="D7" s="16">
        <v>14017</v>
      </c>
      <c r="E7" s="16">
        <v>1588</v>
      </c>
      <c r="F7" s="16">
        <v>3645</v>
      </c>
      <c r="G7" s="16">
        <v>3988</v>
      </c>
      <c r="H7" s="16">
        <v>2574</v>
      </c>
      <c r="I7" s="16">
        <v>2222</v>
      </c>
    </row>
    <row r="8" spans="1:9" ht="12.75">
      <c r="A8" s="16" t="s">
        <v>18</v>
      </c>
      <c r="B8" s="16" t="s">
        <v>37</v>
      </c>
      <c r="C8" s="16">
        <v>6509</v>
      </c>
      <c r="D8" s="16">
        <v>9696</v>
      </c>
      <c r="E8" s="16">
        <v>875</v>
      </c>
      <c r="F8" s="16">
        <v>2386</v>
      </c>
      <c r="G8" s="16">
        <v>2993</v>
      </c>
      <c r="H8" s="16">
        <v>1835</v>
      </c>
      <c r="I8" s="16">
        <v>1607</v>
      </c>
    </row>
    <row r="9" spans="1:9" ht="12.75">
      <c r="A9" s="16" t="s">
        <v>22</v>
      </c>
      <c r="B9" s="16" t="s">
        <v>74</v>
      </c>
      <c r="C9" s="16">
        <v>26852</v>
      </c>
      <c r="D9" s="16">
        <v>39868</v>
      </c>
      <c r="E9" s="16">
        <v>3278</v>
      </c>
      <c r="F9" s="16">
        <v>11202</v>
      </c>
      <c r="G9" s="16">
        <v>11887</v>
      </c>
      <c r="H9" s="16">
        <v>6818</v>
      </c>
      <c r="I9" s="16">
        <v>6683</v>
      </c>
    </row>
    <row r="10" spans="1:9" ht="12.75">
      <c r="A10" s="16" t="s">
        <v>24</v>
      </c>
      <c r="B10" s="16" t="s">
        <v>71</v>
      </c>
      <c r="C10" s="16">
        <v>9122</v>
      </c>
      <c r="D10" s="16">
        <v>13182</v>
      </c>
      <c r="E10" s="16">
        <v>1093</v>
      </c>
      <c r="F10" s="16">
        <v>3028</v>
      </c>
      <c r="G10" s="16">
        <v>4120</v>
      </c>
      <c r="H10" s="16">
        <v>2576</v>
      </c>
      <c r="I10" s="16">
        <v>2365</v>
      </c>
    </row>
    <row r="11" spans="1:9" ht="12.75">
      <c r="A11" s="16" t="s">
        <v>30</v>
      </c>
      <c r="B11" s="16" t="s">
        <v>45</v>
      </c>
      <c r="C11" s="16">
        <v>191159</v>
      </c>
      <c r="D11" s="16">
        <v>291799</v>
      </c>
      <c r="E11" s="16">
        <v>27419</v>
      </c>
      <c r="F11" s="16">
        <v>84152</v>
      </c>
      <c r="G11" s="16">
        <v>90971</v>
      </c>
      <c r="H11" s="16">
        <v>46144</v>
      </c>
      <c r="I11" s="16">
        <v>43113</v>
      </c>
    </row>
    <row r="12" spans="1:9" ht="12.75">
      <c r="A12" s="16" t="s">
        <v>77</v>
      </c>
      <c r="B12" s="16" t="s">
        <v>16</v>
      </c>
      <c r="C12" s="16">
        <v>13190</v>
      </c>
      <c r="D12" s="16">
        <v>18409</v>
      </c>
      <c r="E12" s="16">
        <v>1651</v>
      </c>
      <c r="F12" s="16">
        <v>4526</v>
      </c>
      <c r="G12" s="16">
        <v>5429</v>
      </c>
      <c r="H12" s="16">
        <v>3492</v>
      </c>
      <c r="I12" s="16">
        <v>3311</v>
      </c>
    </row>
    <row r="13" spans="1:9" ht="12.75">
      <c r="A13" s="16" t="s">
        <v>64</v>
      </c>
      <c r="B13" s="16" t="s">
        <v>12</v>
      </c>
      <c r="C13" s="16">
        <v>7680</v>
      </c>
      <c r="D13" s="16">
        <v>12008</v>
      </c>
      <c r="E13" s="16">
        <v>1201</v>
      </c>
      <c r="F13" s="16">
        <v>2975</v>
      </c>
      <c r="G13" s="16">
        <v>3450</v>
      </c>
      <c r="H13" s="16">
        <v>2403</v>
      </c>
      <c r="I13" s="16">
        <v>1979</v>
      </c>
    </row>
    <row r="14" spans="1:9" ht="12.75">
      <c r="A14" s="16" t="s">
        <v>38</v>
      </c>
      <c r="B14" s="16" t="s">
        <v>3</v>
      </c>
      <c r="C14" s="16">
        <v>6748</v>
      </c>
      <c r="D14" s="16">
        <v>9793</v>
      </c>
      <c r="E14" s="16">
        <v>1002</v>
      </c>
      <c r="F14" s="16">
        <v>2371</v>
      </c>
      <c r="G14" s="16">
        <v>3000</v>
      </c>
      <c r="H14" s="16">
        <v>1795</v>
      </c>
      <c r="I14" s="16">
        <v>1625</v>
      </c>
    </row>
    <row r="15" spans="1:9" ht="12.75">
      <c r="A15" s="16" t="s">
        <v>51</v>
      </c>
      <c r="B15" s="16" t="s">
        <v>43</v>
      </c>
      <c r="C15" s="16">
        <v>43705</v>
      </c>
      <c r="D15" s="16">
        <v>64927</v>
      </c>
      <c r="E15" s="16">
        <v>7218</v>
      </c>
      <c r="F15" s="16">
        <v>19824</v>
      </c>
      <c r="G15" s="16">
        <v>19236</v>
      </c>
      <c r="H15" s="16">
        <v>10398</v>
      </c>
      <c r="I15" s="16">
        <v>8251</v>
      </c>
    </row>
    <row r="16" spans="1:9" ht="12.75">
      <c r="A16" s="16" t="s">
        <v>23</v>
      </c>
      <c r="B16" s="16" t="s">
        <v>40</v>
      </c>
      <c r="C16" s="16">
        <v>33180</v>
      </c>
      <c r="D16" s="16">
        <v>50241</v>
      </c>
      <c r="E16" s="16">
        <v>5222</v>
      </c>
      <c r="F16" s="16">
        <v>13679</v>
      </c>
      <c r="G16" s="16">
        <v>14763</v>
      </c>
      <c r="H16" s="16">
        <v>8864</v>
      </c>
      <c r="I16" s="16">
        <v>7713</v>
      </c>
    </row>
    <row r="17" spans="1:9" ht="12.75">
      <c r="A17" s="16" t="s">
        <v>53</v>
      </c>
      <c r="B17" s="16" t="s">
        <v>4</v>
      </c>
      <c r="C17" s="16">
        <v>5011</v>
      </c>
      <c r="D17" s="16">
        <v>8591</v>
      </c>
      <c r="E17" s="16">
        <v>555</v>
      </c>
      <c r="F17" s="16">
        <v>1876</v>
      </c>
      <c r="G17" s="16">
        <v>2542</v>
      </c>
      <c r="H17" s="16">
        <v>1683</v>
      </c>
      <c r="I17" s="16">
        <v>1935</v>
      </c>
    </row>
    <row r="18" spans="1:9" ht="12.75">
      <c r="A18" s="16" t="s">
        <v>8</v>
      </c>
      <c r="B18" s="16" t="s">
        <v>36</v>
      </c>
      <c r="C18" s="16">
        <v>11471</v>
      </c>
      <c r="D18" s="16">
        <v>17639</v>
      </c>
      <c r="E18" s="16">
        <v>1752</v>
      </c>
      <c r="F18" s="16">
        <v>4649</v>
      </c>
      <c r="G18" s="16">
        <v>4994</v>
      </c>
      <c r="H18" s="16">
        <v>3173</v>
      </c>
      <c r="I18" s="16">
        <v>3071</v>
      </c>
    </row>
    <row r="19" spans="1:9" ht="12.75">
      <c r="A19" s="16" t="s">
        <v>69</v>
      </c>
      <c r="B19" s="16" t="s">
        <v>42</v>
      </c>
      <c r="C19" s="16">
        <v>21621</v>
      </c>
      <c r="D19" s="16">
        <v>31176</v>
      </c>
      <c r="E19" s="16">
        <v>3629</v>
      </c>
      <c r="F19" s="16">
        <v>8831</v>
      </c>
      <c r="G19" s="16">
        <v>8973</v>
      </c>
      <c r="H19" s="16">
        <v>5256</v>
      </c>
      <c r="I19" s="16">
        <v>4487</v>
      </c>
    </row>
    <row r="20" spans="1:9" ht="12.75">
      <c r="A20" s="16" t="s">
        <v>6</v>
      </c>
      <c r="B20" s="16" t="s">
        <v>57</v>
      </c>
      <c r="C20" s="16">
        <v>16184</v>
      </c>
      <c r="D20" s="16">
        <v>23107</v>
      </c>
      <c r="E20" s="16">
        <v>2557</v>
      </c>
      <c r="F20" s="16">
        <v>6327</v>
      </c>
      <c r="G20" s="16">
        <v>7133</v>
      </c>
      <c r="H20" s="16">
        <v>3769</v>
      </c>
      <c r="I20" s="16">
        <v>3321</v>
      </c>
    </row>
    <row r="21" spans="1:9" ht="12.75">
      <c r="A21" s="16" t="s">
        <v>10</v>
      </c>
      <c r="B21" s="16" t="s">
        <v>65</v>
      </c>
      <c r="C21" s="16">
        <v>7386</v>
      </c>
      <c r="D21" s="16">
        <v>10075</v>
      </c>
      <c r="E21" s="16">
        <v>1404</v>
      </c>
      <c r="F21" s="16">
        <v>2625</v>
      </c>
      <c r="G21" s="16">
        <v>2889</v>
      </c>
      <c r="H21" s="16">
        <v>1687</v>
      </c>
      <c r="I21" s="16">
        <v>1470</v>
      </c>
    </row>
    <row r="22" spans="1:9" ht="12.75">
      <c r="A22" s="16" t="s">
        <v>61</v>
      </c>
      <c r="B22" s="16" t="s">
        <v>25</v>
      </c>
      <c r="C22" s="16">
        <v>8473</v>
      </c>
      <c r="D22" s="16">
        <v>11801</v>
      </c>
      <c r="E22" s="16">
        <v>1427</v>
      </c>
      <c r="F22" s="16">
        <v>3121</v>
      </c>
      <c r="G22" s="16">
        <v>3437</v>
      </c>
      <c r="H22" s="16">
        <v>2104</v>
      </c>
      <c r="I22" s="16">
        <v>1712</v>
      </c>
    </row>
    <row r="23" spans="1:9" ht="12.75">
      <c r="A23" s="16" t="s">
        <v>27</v>
      </c>
      <c r="B23" s="16" t="s">
        <v>41</v>
      </c>
      <c r="C23" s="16">
        <v>9399</v>
      </c>
      <c r="D23" s="16">
        <v>16329</v>
      </c>
      <c r="E23" s="16">
        <v>981</v>
      </c>
      <c r="F23" s="16">
        <v>3819</v>
      </c>
      <c r="G23" s="16">
        <v>5280</v>
      </c>
      <c r="H23" s="16">
        <v>3137</v>
      </c>
      <c r="I23" s="16">
        <v>3112</v>
      </c>
    </row>
    <row r="24" spans="1:9" ht="12.75">
      <c r="A24" s="16" t="s">
        <v>46</v>
      </c>
      <c r="B24" s="16" t="s">
        <v>56</v>
      </c>
      <c r="C24" s="16">
        <v>14121</v>
      </c>
      <c r="D24" s="16">
        <v>20735</v>
      </c>
      <c r="E24" s="16">
        <v>2184</v>
      </c>
      <c r="F24" s="16">
        <v>5061</v>
      </c>
      <c r="G24" s="16">
        <v>6558</v>
      </c>
      <c r="H24" s="16">
        <v>3819</v>
      </c>
      <c r="I24" s="16">
        <v>3113</v>
      </c>
    </row>
    <row r="25" spans="1:9" ht="12.75">
      <c r="A25" s="16" t="s">
        <v>5</v>
      </c>
      <c r="B25" s="16" t="s">
        <v>33</v>
      </c>
      <c r="C25" s="16">
        <v>5684</v>
      </c>
      <c r="D25" s="16">
        <v>8341</v>
      </c>
      <c r="E25" s="16">
        <v>931</v>
      </c>
      <c r="F25" s="16">
        <v>1966</v>
      </c>
      <c r="G25" s="16">
        <v>2463</v>
      </c>
      <c r="H25" s="16">
        <v>1530</v>
      </c>
      <c r="I25" s="16">
        <v>1451</v>
      </c>
    </row>
    <row r="26" spans="1:9" ht="12.75">
      <c r="A26" s="16" t="s">
        <v>83</v>
      </c>
      <c r="B26" s="16" t="s">
        <v>44</v>
      </c>
      <c r="C26" s="16">
        <v>24775</v>
      </c>
      <c r="D26" s="16">
        <v>37863</v>
      </c>
      <c r="E26" s="16">
        <v>4320</v>
      </c>
      <c r="F26" s="16">
        <v>11150</v>
      </c>
      <c r="G26" s="16">
        <v>11401</v>
      </c>
      <c r="H26" s="16">
        <v>5655</v>
      </c>
      <c r="I26" s="16">
        <v>5337</v>
      </c>
    </row>
    <row r="27" spans="1:9" ht="12.75">
      <c r="A27" s="16" t="s">
        <v>67</v>
      </c>
      <c r="B27" s="16" t="s">
        <v>50</v>
      </c>
      <c r="C27" s="16">
        <v>32211</v>
      </c>
      <c r="D27" s="16">
        <v>48679</v>
      </c>
      <c r="E27" s="16">
        <v>5579</v>
      </c>
      <c r="F27" s="16">
        <v>15248</v>
      </c>
      <c r="G27" s="16">
        <v>15361</v>
      </c>
      <c r="H27" s="16">
        <v>6786</v>
      </c>
      <c r="I27" s="16">
        <v>5705</v>
      </c>
    </row>
    <row r="28" spans="1:9" ht="12.75">
      <c r="A28" s="16" t="s">
        <v>26</v>
      </c>
      <c r="B28" s="16" t="s">
        <v>34</v>
      </c>
      <c r="C28" s="16">
        <v>15379</v>
      </c>
      <c r="D28" s="16">
        <v>23808</v>
      </c>
      <c r="E28" s="16">
        <v>2437</v>
      </c>
      <c r="F28" s="16">
        <v>6097</v>
      </c>
      <c r="G28" s="16">
        <v>7239</v>
      </c>
      <c r="H28" s="16">
        <v>4661</v>
      </c>
      <c r="I28" s="16">
        <v>3374</v>
      </c>
    </row>
    <row r="29" spans="1:9" ht="12.75">
      <c r="A29" s="16" t="s">
        <v>20</v>
      </c>
      <c r="B29" s="16" t="s">
        <v>15</v>
      </c>
      <c r="C29" s="16">
        <v>5555</v>
      </c>
      <c r="D29" s="16">
        <v>7804</v>
      </c>
      <c r="E29" s="16">
        <v>834</v>
      </c>
      <c r="F29" s="16">
        <v>1942</v>
      </c>
      <c r="G29" s="16">
        <v>2229</v>
      </c>
      <c r="H29" s="16">
        <v>1502</v>
      </c>
      <c r="I29" s="16">
        <v>1297</v>
      </c>
    </row>
    <row r="30" spans="1:9" ht="12.75">
      <c r="A30" s="16" t="s">
        <v>82</v>
      </c>
      <c r="B30" s="16" t="s">
        <v>54</v>
      </c>
      <c r="C30" s="16">
        <v>17743</v>
      </c>
      <c r="D30" s="16">
        <v>28064</v>
      </c>
      <c r="E30" s="16">
        <v>2396</v>
      </c>
      <c r="F30" s="16">
        <v>7064</v>
      </c>
      <c r="G30" s="16">
        <v>8801</v>
      </c>
      <c r="H30" s="16">
        <v>5418</v>
      </c>
      <c r="I30" s="16">
        <v>4385</v>
      </c>
    </row>
    <row r="31" spans="1:9" ht="12.75">
      <c r="A31" s="16" t="s">
        <v>32</v>
      </c>
      <c r="B31" s="16" t="s">
        <v>52</v>
      </c>
      <c r="C31" s="16">
        <v>12242</v>
      </c>
      <c r="D31" s="16">
        <v>18160</v>
      </c>
      <c r="E31" s="16">
        <v>1709</v>
      </c>
      <c r="F31" s="16">
        <v>4423</v>
      </c>
      <c r="G31" s="16">
        <v>5502</v>
      </c>
      <c r="H31" s="16">
        <v>3441</v>
      </c>
      <c r="I31" s="16">
        <v>3085</v>
      </c>
    </row>
    <row r="32" spans="1:9" ht="12.75">
      <c r="A32" s="16" t="s">
        <v>0</v>
      </c>
      <c r="B32" s="16" t="s">
        <v>55</v>
      </c>
      <c r="C32" s="16">
        <v>10298</v>
      </c>
      <c r="D32" s="16">
        <v>14732</v>
      </c>
      <c r="E32" s="16">
        <v>1595</v>
      </c>
      <c r="F32" s="16">
        <v>3929</v>
      </c>
      <c r="G32" s="16">
        <v>4037</v>
      </c>
      <c r="H32" s="16">
        <v>2799</v>
      </c>
      <c r="I32" s="16">
        <v>2372</v>
      </c>
    </row>
    <row r="33" spans="1:9" ht="12.75">
      <c r="A33" s="16" t="s">
        <v>72</v>
      </c>
      <c r="B33" s="16" t="s">
        <v>28</v>
      </c>
      <c r="C33" s="16">
        <v>24742</v>
      </c>
      <c r="D33" s="16">
        <v>38040</v>
      </c>
      <c r="E33" s="16">
        <v>3334</v>
      </c>
      <c r="F33" s="16">
        <v>9409</v>
      </c>
      <c r="G33" s="16">
        <v>12264</v>
      </c>
      <c r="H33" s="16">
        <v>6889</v>
      </c>
      <c r="I33" s="16">
        <v>6144</v>
      </c>
    </row>
    <row r="34" spans="1:9" ht="12.75">
      <c r="A34" s="16" t="s">
        <v>49</v>
      </c>
      <c r="B34" s="16" t="s">
        <v>79</v>
      </c>
      <c r="C34" s="16">
        <v>10543</v>
      </c>
      <c r="D34" s="16">
        <v>16165</v>
      </c>
      <c r="E34" s="16">
        <v>1680</v>
      </c>
      <c r="F34" s="16">
        <v>4095</v>
      </c>
      <c r="G34" s="16">
        <v>4807</v>
      </c>
      <c r="H34" s="16">
        <v>3154</v>
      </c>
      <c r="I34" s="16">
        <v>2429</v>
      </c>
    </row>
    <row r="35" spans="1:9" ht="12.75">
      <c r="A35" s="16" t="s">
        <v>76</v>
      </c>
      <c r="B35" s="16" t="s">
        <v>84</v>
      </c>
      <c r="C35" s="16">
        <v>6283</v>
      </c>
      <c r="D35" s="16">
        <v>9556</v>
      </c>
      <c r="E35" s="16">
        <v>1107</v>
      </c>
      <c r="F35" s="16">
        <v>2423</v>
      </c>
      <c r="G35" s="16">
        <v>2927</v>
      </c>
      <c r="H35" s="16">
        <v>1772</v>
      </c>
      <c r="I35" s="16">
        <v>1327</v>
      </c>
    </row>
    <row r="36" spans="1:9" ht="12.75">
      <c r="A36" s="16" t="s">
        <v>9</v>
      </c>
      <c r="B36" s="16" t="s">
        <v>35</v>
      </c>
      <c r="C36" s="16">
        <v>14545</v>
      </c>
      <c r="D36" s="16">
        <v>21957</v>
      </c>
      <c r="E36" s="16">
        <v>1979</v>
      </c>
      <c r="F36" s="16">
        <v>6128</v>
      </c>
      <c r="G36" s="16">
        <v>6537</v>
      </c>
      <c r="H36" s="16">
        <v>3919</v>
      </c>
      <c r="I36" s="16">
        <v>3394</v>
      </c>
    </row>
    <row r="37" spans="1:9" ht="12.75">
      <c r="A37" s="16" t="s">
        <v>73</v>
      </c>
      <c r="B37" s="16" t="s">
        <v>78</v>
      </c>
      <c r="C37" s="16">
        <v>15251</v>
      </c>
      <c r="D37" s="16">
        <v>23472</v>
      </c>
      <c r="E37" s="16">
        <v>2520</v>
      </c>
      <c r="F37" s="16">
        <v>6177</v>
      </c>
      <c r="G37" s="16">
        <v>7059</v>
      </c>
      <c r="H37" s="16">
        <v>4121</v>
      </c>
      <c r="I37" s="16">
        <v>3595</v>
      </c>
    </row>
    <row r="38" spans="1:9" ht="12.75">
      <c r="A38" s="16" t="s">
        <v>29</v>
      </c>
      <c r="B38" s="16" t="s">
        <v>75</v>
      </c>
      <c r="C38" s="16">
        <v>8508</v>
      </c>
      <c r="D38" s="16">
        <v>12552</v>
      </c>
      <c r="E38" s="16">
        <v>1267</v>
      </c>
      <c r="F38" s="16">
        <v>3124</v>
      </c>
      <c r="G38" s="16">
        <v>3619</v>
      </c>
      <c r="H38" s="16">
        <v>2116</v>
      </c>
      <c r="I38" s="16">
        <v>2426</v>
      </c>
    </row>
    <row r="39" spans="1:9" ht="12.75">
      <c r="A39" s="16" t="s">
        <v>68</v>
      </c>
      <c r="B39" s="16" t="s">
        <v>14</v>
      </c>
      <c r="C39" s="16">
        <v>37355</v>
      </c>
      <c r="D39" s="16">
        <v>57394</v>
      </c>
      <c r="E39" s="16">
        <v>5289</v>
      </c>
      <c r="F39" s="16">
        <v>15973</v>
      </c>
      <c r="G39" s="16">
        <v>17108</v>
      </c>
      <c r="H39" s="16">
        <v>10340</v>
      </c>
      <c r="I39" s="16">
        <v>8684</v>
      </c>
    </row>
    <row r="40" spans="1:9" ht="12.75">
      <c r="A40" s="16" t="s">
        <v>19</v>
      </c>
      <c r="B40" s="16" t="s">
        <v>81</v>
      </c>
      <c r="C40" s="16">
        <v>6457</v>
      </c>
      <c r="D40" s="16">
        <v>9651</v>
      </c>
      <c r="E40" s="16">
        <v>977</v>
      </c>
      <c r="F40" s="16">
        <v>2154</v>
      </c>
      <c r="G40" s="16">
        <v>2696</v>
      </c>
      <c r="H40" s="16">
        <v>2029</v>
      </c>
      <c r="I40" s="16">
        <v>1795</v>
      </c>
    </row>
    <row r="41" spans="1:9" ht="12.75">
      <c r="A41" s="16" t="s">
        <v>48</v>
      </c>
      <c r="B41" s="16" t="s">
        <v>17</v>
      </c>
      <c r="C41" s="16">
        <v>6477</v>
      </c>
      <c r="D41" s="16">
        <v>9281</v>
      </c>
      <c r="E41" s="16">
        <v>969</v>
      </c>
      <c r="F41" s="16">
        <v>2300</v>
      </c>
      <c r="G41" s="16">
        <v>2770</v>
      </c>
      <c r="H41" s="16">
        <v>1842</v>
      </c>
      <c r="I41" s="16">
        <v>1400</v>
      </c>
    </row>
    <row r="42" spans="1:9" ht="12.75">
      <c r="A42" s="16" t="s">
        <v>59</v>
      </c>
      <c r="B42" s="16" t="s">
        <v>80</v>
      </c>
      <c r="C42" s="16">
        <v>9823</v>
      </c>
      <c r="D42" s="16">
        <v>15158</v>
      </c>
      <c r="E42" s="16">
        <v>1462</v>
      </c>
      <c r="F42" s="16">
        <v>3856</v>
      </c>
      <c r="G42" s="16">
        <v>4376</v>
      </c>
      <c r="H42" s="16">
        <v>2932</v>
      </c>
      <c r="I42" s="16">
        <v>2532</v>
      </c>
    </row>
    <row r="43" spans="1:9" ht="12.75">
      <c r="A43" s="16" t="s">
        <v>63</v>
      </c>
      <c r="B43" s="16" t="s">
        <v>31</v>
      </c>
      <c r="C43" s="16">
        <v>8400</v>
      </c>
      <c r="D43" s="16">
        <v>11898</v>
      </c>
      <c r="E43" s="16">
        <v>1142</v>
      </c>
      <c r="F43" s="16">
        <v>2971</v>
      </c>
      <c r="G43" s="16">
        <v>3584</v>
      </c>
      <c r="H43" s="16">
        <v>2249</v>
      </c>
      <c r="I43" s="16">
        <v>1952</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2016-10-26T11:51:59Z</dcterms:modified>
  <cp:category/>
  <cp:version/>
  <cp:contentType/>
  <cp:contentStatus/>
</cp:coreProperties>
</file>