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<sst xmlns="http://schemas.openxmlformats.org/spreadsheetml/2006/main" count="201" uniqueCount="108">
  <si>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</si>
  <si>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</si>
  <si>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</si>
  <si>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</si>
  <si>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</si>
  <si>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</si>
  <si>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</si>
  <si>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</si>
  <si>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</si>
  <si>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</si>
  <si>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</si>
  <si>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</si>
  <si>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</si>
  <si>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</si>
  <si>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</si>
  <si>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</si>
  <si>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</si>
  <si>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</si>
  <si>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</si>
  <si>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</si>
  <si>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</si>
  <si>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</si>
  <si>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</si>
  <si>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</si>
  <si>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</si>
  <si>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</si>
  <si>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</si>
  <si>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</si>
  <si>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</si>
  <si>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</si>
  <si>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</si>
  <si>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</si>
  <si>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</si>
  <si>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</si>
  <si>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</si>
  <si>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</si>
  <si>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</si>
  <si>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</si>
  <si>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</si>
  <si>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</si>
  <si>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</si>
  <si>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</si>
  <si>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</si>
  <si>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</si>
  <si>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</si>
  <si>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</si>
  <si>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</si>
  <si>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</si>
  <si>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</si>
  <si>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</si>
  <si>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</si>
  <si>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</si>
  <si>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</si>
  <si>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</si>
  <si>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</si>
  <si>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</si>
  <si>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</si>
  <si>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</si>
  <si>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</si>
  <si>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</si>
  <si>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</si>
  <si>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</si>
  <si>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</si>
  <si>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</si>
  <si>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</si>
  <si>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</si>
  <si>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</si>
  <si>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</si>
  <si>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</si>
  <si>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</si>
  <si>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</si>
  <si>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</si>
  <si>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</si>
  <si>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</si>
  <si>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</si>
  <si>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</si>
  <si>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</si>
  <si>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</si>
  <si>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</si>
  <si>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</si>
  <si>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</si>
  <si>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</si>
  <si>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</si>
  <si>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</si>
  <si>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</si>
  <si>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</si>
  <si>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</si>
  <si>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</si>
  <si>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</si>
  <si>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</si>
  <si>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</si>
  <si>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</si>
  <si>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</si>
  <si>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</si>
  <si>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</si>
  <si>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</si>
  <si>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</si>
  <si>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</si>
  <si>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</si>
  <si>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</si>
  <si>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</si>
  <si>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</si>
  <si>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</si>
  <si>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</si>
  <si>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</si>
  <si>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</si>
  <si>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</si>
  <si>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30.09.2016</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</si>
</sst>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2"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2" xfId="0" applyNumberFormat="1" applyFont="1" applyFill="1" applyBorder="1" applyAlignment="1">
      <alignment horizontal="center" vertical="center" wrapText="1"/>
    </xf>
    <xf numFmtId="0" fontId="1" fillId="40" borderId="13"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24" t="s">
        <v>97</v>
      </c>
      <c r="B1" s="24"/>
      <c r="C1" s="24"/>
      <c r="D1" s="24"/>
      <c r="E1" s="24"/>
      <c r="F1" s="24"/>
      <c r="G1" s="24"/>
      <c r="H1" s="24"/>
      <c r="I1" s="24"/>
      <c r="J1" s="24"/>
      <c r="K1" s="24"/>
      <c r="L1" s="24"/>
      <c r="M1" s="24"/>
      <c r="N1" s="24"/>
    </row>
    <row r="2" spans="1:14" ht="12.75">
      <c r="A2" s="14"/>
      <c r="B2" s="24" t="s">
        <v>107</v>
      </c>
      <c r="C2" s="24"/>
      <c r="D2" s="24"/>
      <c r="E2" s="24"/>
      <c r="F2" s="24"/>
      <c r="G2" s="24"/>
      <c r="H2" s="24"/>
      <c r="I2" s="24"/>
      <c r="J2" s="24"/>
      <c r="K2" s="24"/>
      <c r="L2" s="24"/>
      <c r="M2" s="24"/>
      <c r="N2" s="24"/>
    </row>
    <row r="3" ht="12.75">
      <c r="B3" s="2"/>
    </row>
    <row r="4" spans="2:14" ht="21.75" customHeight="1">
      <c r="B4" s="17" t="s">
        <v>85</v>
      </c>
      <c r="C4" s="17" t="s">
        <v>90</v>
      </c>
      <c r="D4" s="20" t="s">
        <v>106</v>
      </c>
      <c r="E4" s="23" t="s">
        <v>92</v>
      </c>
      <c r="F4" s="23"/>
      <c r="G4" s="23"/>
      <c r="H4" s="23"/>
      <c r="I4" s="23"/>
      <c r="J4" s="23"/>
      <c r="K4" s="23"/>
      <c r="L4" s="23"/>
      <c r="M4" s="23"/>
      <c r="N4" s="23"/>
    </row>
    <row r="5" spans="1:14" s="8" customFormat="1" ht="21.75" customHeight="1">
      <c r="A5" s="6" t="s">
        <v>39</v>
      </c>
      <c r="B5" s="18"/>
      <c r="C5" s="18"/>
      <c r="D5" s="21"/>
      <c r="E5" s="23" t="s">
        <v>95</v>
      </c>
      <c r="F5" s="23"/>
      <c r="G5" s="23" t="s">
        <v>86</v>
      </c>
      <c r="H5" s="23"/>
      <c r="I5" s="23" t="s">
        <v>87</v>
      </c>
      <c r="J5" s="23"/>
      <c r="K5" s="23" t="s">
        <v>88</v>
      </c>
      <c r="L5" s="23"/>
      <c r="M5" s="23" t="s">
        <v>89</v>
      </c>
      <c r="N5" s="23"/>
    </row>
    <row r="6" spans="1:14" s="8" customFormat="1" ht="21.75" customHeight="1">
      <c r="A6" s="6"/>
      <c r="B6" s="19"/>
      <c r="C6" s="19"/>
      <c r="D6" s="22"/>
      <c r="E6" s="7" t="s">
        <v>93</v>
      </c>
      <c r="F6" s="7" t="s">
        <v>94</v>
      </c>
      <c r="G6" s="7" t="s">
        <v>93</v>
      </c>
      <c r="H6" s="7" t="s">
        <v>94</v>
      </c>
      <c r="I6" s="7" t="s">
        <v>93</v>
      </c>
      <c r="J6" s="7" t="s">
        <v>94</v>
      </c>
      <c r="K6" s="7" t="s">
        <v>93</v>
      </c>
      <c r="L6" s="7" t="s">
        <v>94</v>
      </c>
      <c r="M6" s="7" t="s">
        <v>93</v>
      </c>
      <c r="N6" s="7" t="s">
        <v>94</v>
      </c>
    </row>
    <row r="7" spans="1:18" ht="12.75">
      <c r="A7" s="1" t="s">
        <v>66</v>
      </c>
      <c r="B7" s="3" t="s">
        <v>7</v>
      </c>
      <c r="C7" s="9">
        <f>man!C2</f>
        <v>11441</v>
      </c>
      <c r="D7" s="9">
        <f>E7+G7+I7+K7+M7</f>
        <v>11877</v>
      </c>
      <c r="E7" s="9">
        <f>man!E2</f>
        <v>2046</v>
      </c>
      <c r="F7" s="10">
        <f>E7/D7*100</f>
        <v>17.22657236675928</v>
      </c>
      <c r="G7" s="9">
        <f>man!F2</f>
        <v>3152</v>
      </c>
      <c r="H7" s="10">
        <f>G7/D7*100</f>
        <v>26.53868822093121</v>
      </c>
      <c r="I7" s="9">
        <f>man!G2</f>
        <v>3483</v>
      </c>
      <c r="J7" s="10">
        <f>I7/D7*100</f>
        <v>29.325587269512503</v>
      </c>
      <c r="K7" s="9">
        <f>man!H2</f>
        <v>1921</v>
      </c>
      <c r="L7" s="10">
        <f>K7/D7*100</f>
        <v>16.174118043276923</v>
      </c>
      <c r="M7" s="9">
        <f>man!I2</f>
        <v>1275</v>
      </c>
      <c r="N7" s="10">
        <f>M7/D7*100</f>
        <v>10.735034099520082</v>
      </c>
      <c r="P7" s="16"/>
      <c r="Q7" s="15"/>
      <c r="R7" s="15"/>
    </row>
    <row r="8" spans="1:18" ht="12.75">
      <c r="A8" s="1" t="s">
        <v>47</v>
      </c>
      <c r="B8" s="3" t="s">
        <v>11</v>
      </c>
      <c r="C8" s="9">
        <f>man!C3</f>
        <v>10488</v>
      </c>
      <c r="D8" s="9">
        <f aca="true" t="shared" si="0" ref="D8:D48">E8+G8+I8+K8+M8</f>
        <v>11459</v>
      </c>
      <c r="E8" s="9">
        <f>man!E3</f>
        <v>1603</v>
      </c>
      <c r="F8" s="10">
        <f aca="true" t="shared" si="1" ref="F8:F48">E8/D8*100</f>
        <v>13.989004276114844</v>
      </c>
      <c r="G8" s="9">
        <f>man!F3</f>
        <v>2844</v>
      </c>
      <c r="H8" s="10">
        <f aca="true" t="shared" si="2" ref="H8:H48">G8/D8*100</f>
        <v>24.81891962649446</v>
      </c>
      <c r="I8" s="9">
        <f>man!G3</f>
        <v>3463</v>
      </c>
      <c r="J8" s="10">
        <f aca="true" t="shared" si="3" ref="J8:J48">I8/D8*100</f>
        <v>30.22078715420194</v>
      </c>
      <c r="K8" s="9">
        <f>man!H3</f>
        <v>1985</v>
      </c>
      <c r="L8" s="10">
        <f aca="true" t="shared" si="4" ref="L8:L48">K8/D8*100</f>
        <v>17.32262850161445</v>
      </c>
      <c r="M8" s="9">
        <f>man!I3</f>
        <v>1564</v>
      </c>
      <c r="N8" s="10">
        <f aca="true" t="shared" si="5" ref="N8:N48">M8/D8*100</f>
        <v>13.64866044157431</v>
      </c>
      <c r="P8" s="16"/>
      <c r="Q8" s="15"/>
      <c r="R8" s="15"/>
    </row>
    <row r="9" spans="1:18" ht="12.75">
      <c r="A9" s="1" t="s">
        <v>58</v>
      </c>
      <c r="B9" s="3" t="s">
        <v>13</v>
      </c>
      <c r="C9" s="9">
        <f>man!C4</f>
        <v>10520</v>
      </c>
      <c r="D9" s="9">
        <f t="shared" si="0"/>
        <v>11246</v>
      </c>
      <c r="E9" s="9">
        <f>man!E4</f>
        <v>1397</v>
      </c>
      <c r="F9" s="10">
        <f t="shared" si="1"/>
        <v>12.42219455806509</v>
      </c>
      <c r="G9" s="9">
        <f>man!F4</f>
        <v>2908</v>
      </c>
      <c r="H9" s="10">
        <f t="shared" si="2"/>
        <v>25.858082873910725</v>
      </c>
      <c r="I9" s="9">
        <f>man!G4</f>
        <v>3538</v>
      </c>
      <c r="J9" s="10">
        <f t="shared" si="3"/>
        <v>31.460074693224254</v>
      </c>
      <c r="K9" s="9">
        <f>man!H4</f>
        <v>1916</v>
      </c>
      <c r="L9" s="10">
        <f t="shared" si="4"/>
        <v>17.03716877111862</v>
      </c>
      <c r="M9" s="9">
        <f>man!I4</f>
        <v>1487</v>
      </c>
      <c r="N9" s="10">
        <f t="shared" si="5"/>
        <v>13.222479103681309</v>
      </c>
      <c r="P9" s="16"/>
      <c r="Q9" s="15"/>
      <c r="R9" s="15"/>
    </row>
    <row r="10" spans="1:18" ht="12.75">
      <c r="A10" s="1" t="s">
        <v>2</v>
      </c>
      <c r="B10" s="3" t="s">
        <v>62</v>
      </c>
      <c r="C10" s="9">
        <f>man!C5</f>
        <v>10408</v>
      </c>
      <c r="D10" s="9">
        <f t="shared" si="0"/>
        <v>11572</v>
      </c>
      <c r="E10" s="9">
        <f>man!E5</f>
        <v>1461</v>
      </c>
      <c r="F10" s="10">
        <f t="shared" si="1"/>
        <v>12.625302454199794</v>
      </c>
      <c r="G10" s="9">
        <f>man!F5</f>
        <v>2946</v>
      </c>
      <c r="H10" s="10">
        <f t="shared" si="2"/>
        <v>25.45800207397166</v>
      </c>
      <c r="I10" s="9">
        <f>man!G5</f>
        <v>3389</v>
      </c>
      <c r="J10" s="10">
        <f t="shared" si="3"/>
        <v>29.286208088489456</v>
      </c>
      <c r="K10" s="9">
        <f>man!H5</f>
        <v>2067</v>
      </c>
      <c r="L10" s="10">
        <f t="shared" si="4"/>
        <v>17.862080884894574</v>
      </c>
      <c r="M10" s="9">
        <f>man!I5</f>
        <v>1709</v>
      </c>
      <c r="N10" s="10">
        <f t="shared" si="5"/>
        <v>14.768406498444522</v>
      </c>
      <c r="P10" s="16"/>
      <c r="Q10" s="15"/>
      <c r="R10" s="15"/>
    </row>
    <row r="11" spans="1:18" ht="12.75">
      <c r="A11" s="1" t="s">
        <v>1</v>
      </c>
      <c r="B11" s="3" t="s">
        <v>60</v>
      </c>
      <c r="C11" s="9">
        <f>man!C6</f>
        <v>15344</v>
      </c>
      <c r="D11" s="9">
        <f t="shared" si="0"/>
        <v>15906</v>
      </c>
      <c r="E11" s="9">
        <f>man!E6</f>
        <v>2897</v>
      </c>
      <c r="F11" s="10">
        <f t="shared" si="1"/>
        <v>18.213252860555766</v>
      </c>
      <c r="G11" s="9">
        <f>man!F6</f>
        <v>4778</v>
      </c>
      <c r="H11" s="10">
        <f t="shared" si="2"/>
        <v>30.0389790016346</v>
      </c>
      <c r="I11" s="9">
        <f>man!G6</f>
        <v>4614</v>
      </c>
      <c r="J11" s="10">
        <f t="shared" si="3"/>
        <v>29.00792153904187</v>
      </c>
      <c r="K11" s="9">
        <f>man!H6</f>
        <v>2241</v>
      </c>
      <c r="L11" s="10">
        <f t="shared" si="4"/>
        <v>14.089023010184837</v>
      </c>
      <c r="M11" s="9">
        <f>man!I6</f>
        <v>1376</v>
      </c>
      <c r="N11" s="10">
        <f t="shared" si="5"/>
        <v>8.650823588582925</v>
      </c>
      <c r="P11" s="16"/>
      <c r="Q11" s="15"/>
      <c r="R11" s="15"/>
    </row>
    <row r="12" spans="1:18" ht="12.75">
      <c r="A12" s="1" t="s">
        <v>21</v>
      </c>
      <c r="B12" s="3" t="s">
        <v>70</v>
      </c>
      <c r="C12" s="9">
        <f>man!C7</f>
        <v>9096</v>
      </c>
      <c r="D12" s="9">
        <f t="shared" si="0"/>
        <v>10070</v>
      </c>
      <c r="E12" s="9">
        <f>man!E7</f>
        <v>1670</v>
      </c>
      <c r="F12" s="10">
        <f t="shared" si="1"/>
        <v>16.583912611717974</v>
      </c>
      <c r="G12" s="9">
        <f>man!F7</f>
        <v>2440</v>
      </c>
      <c r="H12" s="10">
        <f t="shared" si="2"/>
        <v>24.23038728897716</v>
      </c>
      <c r="I12" s="9">
        <f>man!G7</f>
        <v>2768</v>
      </c>
      <c r="J12" s="10">
        <f t="shared" si="3"/>
        <v>27.487586891757697</v>
      </c>
      <c r="K12" s="9">
        <f>man!H7</f>
        <v>1755</v>
      </c>
      <c r="L12" s="10">
        <f t="shared" si="4"/>
        <v>17.428003972194634</v>
      </c>
      <c r="M12" s="9">
        <f>man!I7</f>
        <v>1437</v>
      </c>
      <c r="N12" s="10">
        <f t="shared" si="5"/>
        <v>14.270109235352532</v>
      </c>
      <c r="P12" s="16"/>
      <c r="Q12" s="15"/>
      <c r="R12" s="15"/>
    </row>
    <row r="13" spans="1:18" ht="12.75">
      <c r="A13" s="1" t="s">
        <v>18</v>
      </c>
      <c r="B13" s="3" t="s">
        <v>37</v>
      </c>
      <c r="C13" s="9">
        <f>man!C8</f>
        <v>7309</v>
      </c>
      <c r="D13" s="9">
        <f t="shared" si="0"/>
        <v>7779</v>
      </c>
      <c r="E13" s="9">
        <f>man!E8</f>
        <v>1026</v>
      </c>
      <c r="F13" s="10">
        <f t="shared" si="1"/>
        <v>13.189355958349402</v>
      </c>
      <c r="G13" s="9">
        <f>man!F8</f>
        <v>1914</v>
      </c>
      <c r="H13" s="10">
        <f t="shared" si="2"/>
        <v>24.604704974932513</v>
      </c>
      <c r="I13" s="9">
        <f>man!G8</f>
        <v>2544</v>
      </c>
      <c r="J13" s="10">
        <f t="shared" si="3"/>
        <v>32.703432317778635</v>
      </c>
      <c r="K13" s="9">
        <f>man!H8</f>
        <v>1403</v>
      </c>
      <c r="L13" s="10">
        <f t="shared" si="4"/>
        <v>18.035737241290654</v>
      </c>
      <c r="M13" s="9">
        <f>man!I8</f>
        <v>892</v>
      </c>
      <c r="N13" s="10">
        <f t="shared" si="5"/>
        <v>11.466769507648799</v>
      </c>
      <c r="P13" s="16"/>
      <c r="Q13" s="15"/>
      <c r="R13" s="15"/>
    </row>
    <row r="14" spans="1:18" ht="12.75">
      <c r="A14" s="1" t="s">
        <v>22</v>
      </c>
      <c r="B14" s="3" t="s">
        <v>74</v>
      </c>
      <c r="C14" s="9">
        <f>man!C9</f>
        <v>9631</v>
      </c>
      <c r="D14" s="9">
        <f t="shared" si="0"/>
        <v>9923</v>
      </c>
      <c r="E14" s="9">
        <f>man!E9</f>
        <v>1226</v>
      </c>
      <c r="F14" s="10">
        <f t="shared" si="1"/>
        <v>12.355134535926634</v>
      </c>
      <c r="G14" s="9">
        <f>man!F9</f>
        <v>2858</v>
      </c>
      <c r="H14" s="10">
        <f t="shared" si="2"/>
        <v>28.801773657160133</v>
      </c>
      <c r="I14" s="9">
        <f>man!G9</f>
        <v>2786</v>
      </c>
      <c r="J14" s="10">
        <f t="shared" si="3"/>
        <v>28.076186637105714</v>
      </c>
      <c r="K14" s="9">
        <f>man!H9</f>
        <v>1676</v>
      </c>
      <c r="L14" s="10">
        <f t="shared" si="4"/>
        <v>16.890053411266752</v>
      </c>
      <c r="M14" s="9">
        <f>man!I9</f>
        <v>1377</v>
      </c>
      <c r="N14" s="10">
        <f t="shared" si="5"/>
        <v>13.876851758540765</v>
      </c>
      <c r="P14" s="16"/>
      <c r="Q14" s="15"/>
      <c r="R14" s="15"/>
    </row>
    <row r="15" spans="1:18" ht="12.75">
      <c r="A15" s="1" t="s">
        <v>24</v>
      </c>
      <c r="B15" s="3" t="s">
        <v>71</v>
      </c>
      <c r="C15" s="9">
        <f>man!C10</f>
        <v>5822</v>
      </c>
      <c r="D15" s="9">
        <f t="shared" si="0"/>
        <v>6180</v>
      </c>
      <c r="E15" s="9">
        <f>man!E10</f>
        <v>756</v>
      </c>
      <c r="F15" s="10">
        <f t="shared" si="1"/>
        <v>12.233009708737864</v>
      </c>
      <c r="G15" s="9">
        <f>man!F10</f>
        <v>1487</v>
      </c>
      <c r="H15" s="10">
        <f t="shared" si="2"/>
        <v>24.06148867313916</v>
      </c>
      <c r="I15" s="9">
        <f>man!G10</f>
        <v>1942</v>
      </c>
      <c r="J15" s="10">
        <f t="shared" si="3"/>
        <v>31.423948220064723</v>
      </c>
      <c r="K15" s="9">
        <f>man!H10</f>
        <v>1070</v>
      </c>
      <c r="L15" s="10">
        <f t="shared" si="4"/>
        <v>17.313915857605178</v>
      </c>
      <c r="M15" s="9">
        <f>man!I10</f>
        <v>925</v>
      </c>
      <c r="N15" s="10">
        <f t="shared" si="5"/>
        <v>14.967637540453074</v>
      </c>
      <c r="P15" s="16"/>
      <c r="Q15" s="15"/>
      <c r="R15" s="15"/>
    </row>
    <row r="16" spans="1:18" ht="12.75">
      <c r="A16" s="1" t="s">
        <v>30</v>
      </c>
      <c r="B16" s="3" t="s">
        <v>45</v>
      </c>
      <c r="C16" s="9">
        <f>man!C11</f>
        <v>28064</v>
      </c>
      <c r="D16" s="9">
        <f t="shared" si="0"/>
        <v>29161</v>
      </c>
      <c r="E16" s="9">
        <f>man!E11</f>
        <v>3023</v>
      </c>
      <c r="F16" s="10">
        <f t="shared" si="1"/>
        <v>10.366585508041561</v>
      </c>
      <c r="G16" s="9">
        <f>man!F11</f>
        <v>9083</v>
      </c>
      <c r="H16" s="10">
        <f t="shared" si="2"/>
        <v>31.147765851651176</v>
      </c>
      <c r="I16" s="9">
        <f>man!G11</f>
        <v>8185</v>
      </c>
      <c r="J16" s="10">
        <f t="shared" si="3"/>
        <v>28.068310414594837</v>
      </c>
      <c r="K16" s="9">
        <f>man!H11</f>
        <v>4686</v>
      </c>
      <c r="L16" s="10">
        <f t="shared" si="4"/>
        <v>16.06940777065258</v>
      </c>
      <c r="M16" s="9">
        <f>man!I11</f>
        <v>4184</v>
      </c>
      <c r="N16" s="10">
        <f t="shared" si="5"/>
        <v>14.34793045505984</v>
      </c>
      <c r="P16" s="16"/>
      <c r="Q16" s="15"/>
      <c r="R16" s="15"/>
    </row>
    <row r="17" spans="1:18" ht="12.75">
      <c r="A17" s="1" t="s">
        <v>77</v>
      </c>
      <c r="B17" s="3" t="s">
        <v>16</v>
      </c>
      <c r="C17" s="9">
        <f>man!C12</f>
        <v>6931</v>
      </c>
      <c r="D17" s="9">
        <f t="shared" si="0"/>
        <v>7275</v>
      </c>
      <c r="E17" s="9">
        <f>man!E12</f>
        <v>986</v>
      </c>
      <c r="F17" s="10">
        <f t="shared" si="1"/>
        <v>13.553264604810996</v>
      </c>
      <c r="G17" s="9">
        <f>man!F12</f>
        <v>1797</v>
      </c>
      <c r="H17" s="10">
        <f t="shared" si="2"/>
        <v>24.701030927835053</v>
      </c>
      <c r="I17" s="9">
        <f>man!G12</f>
        <v>2231</v>
      </c>
      <c r="J17" s="10">
        <f t="shared" si="3"/>
        <v>30.666666666666664</v>
      </c>
      <c r="K17" s="9">
        <f>man!H12</f>
        <v>1280</v>
      </c>
      <c r="L17" s="10">
        <f t="shared" si="4"/>
        <v>17.59450171821306</v>
      </c>
      <c r="M17" s="9">
        <f>man!I12</f>
        <v>981</v>
      </c>
      <c r="N17" s="10">
        <f t="shared" si="5"/>
        <v>13.484536082474227</v>
      </c>
      <c r="P17" s="16"/>
      <c r="Q17" s="15"/>
      <c r="R17" s="15"/>
    </row>
    <row r="18" spans="1:18" ht="12.75">
      <c r="A18" s="1" t="s">
        <v>64</v>
      </c>
      <c r="B18" s="3" t="s">
        <v>12</v>
      </c>
      <c r="C18" s="9">
        <f>man!C13</f>
        <v>5464</v>
      </c>
      <c r="D18" s="9">
        <f t="shared" si="0"/>
        <v>5825</v>
      </c>
      <c r="E18" s="9">
        <f>man!E13</f>
        <v>843</v>
      </c>
      <c r="F18" s="10">
        <f t="shared" si="1"/>
        <v>14.472103004291844</v>
      </c>
      <c r="G18" s="9">
        <f>man!F13</f>
        <v>1558</v>
      </c>
      <c r="H18" s="10">
        <f t="shared" si="2"/>
        <v>26.74678111587983</v>
      </c>
      <c r="I18" s="9">
        <f>man!G13</f>
        <v>1624</v>
      </c>
      <c r="J18" s="10">
        <f t="shared" si="3"/>
        <v>27.879828326180256</v>
      </c>
      <c r="K18" s="9">
        <f>man!H13</f>
        <v>959</v>
      </c>
      <c r="L18" s="10">
        <f t="shared" si="4"/>
        <v>16.46351931330472</v>
      </c>
      <c r="M18" s="9">
        <f>man!I13</f>
        <v>841</v>
      </c>
      <c r="N18" s="10">
        <f t="shared" si="5"/>
        <v>14.437768240343349</v>
      </c>
      <c r="P18" s="16"/>
      <c r="Q18" s="15"/>
      <c r="R18" s="15"/>
    </row>
    <row r="19" spans="1:18" ht="12.75">
      <c r="A19" s="1" t="s">
        <v>38</v>
      </c>
      <c r="B19" s="3" t="s">
        <v>3</v>
      </c>
      <c r="C19" s="9">
        <f>man!C14</f>
        <v>4610</v>
      </c>
      <c r="D19" s="9">
        <f t="shared" si="0"/>
        <v>4921</v>
      </c>
      <c r="E19" s="9">
        <f>man!E14</f>
        <v>709</v>
      </c>
      <c r="F19" s="10">
        <f t="shared" si="1"/>
        <v>14.407640723430198</v>
      </c>
      <c r="G19" s="9">
        <f>man!F14</f>
        <v>1274</v>
      </c>
      <c r="H19" s="10">
        <f t="shared" si="2"/>
        <v>25.889046941678522</v>
      </c>
      <c r="I19" s="9">
        <f>man!G14</f>
        <v>1496</v>
      </c>
      <c r="J19" s="10">
        <f t="shared" si="3"/>
        <v>30.400325137167243</v>
      </c>
      <c r="K19" s="9">
        <f>man!H14</f>
        <v>785</v>
      </c>
      <c r="L19" s="10">
        <f t="shared" si="4"/>
        <v>15.952042267831743</v>
      </c>
      <c r="M19" s="9">
        <f>man!I14</f>
        <v>657</v>
      </c>
      <c r="N19" s="10">
        <f t="shared" si="5"/>
        <v>13.350944929892297</v>
      </c>
      <c r="P19" s="16"/>
      <c r="Q19" s="15"/>
      <c r="R19" s="15"/>
    </row>
    <row r="20" spans="1:18" ht="12.75">
      <c r="A20" s="1" t="s">
        <v>51</v>
      </c>
      <c r="B20" s="3" t="s">
        <v>43</v>
      </c>
      <c r="C20" s="9">
        <f>man!C15</f>
        <v>17018</v>
      </c>
      <c r="D20" s="9">
        <f t="shared" si="0"/>
        <v>17514</v>
      </c>
      <c r="E20" s="9">
        <f>man!E15</f>
        <v>2384</v>
      </c>
      <c r="F20" s="10">
        <f t="shared" si="1"/>
        <v>13.611967568802102</v>
      </c>
      <c r="G20" s="9">
        <f>man!F15</f>
        <v>5105</v>
      </c>
      <c r="H20" s="10">
        <f t="shared" si="2"/>
        <v>29.148110083361882</v>
      </c>
      <c r="I20" s="9">
        <f>man!G15</f>
        <v>4918</v>
      </c>
      <c r="J20" s="10">
        <f t="shared" si="3"/>
        <v>28.08039282859427</v>
      </c>
      <c r="K20" s="9">
        <f>man!H15</f>
        <v>2911</v>
      </c>
      <c r="L20" s="10">
        <f t="shared" si="4"/>
        <v>16.620988923147195</v>
      </c>
      <c r="M20" s="9">
        <f>man!I15</f>
        <v>2196</v>
      </c>
      <c r="N20" s="10">
        <f t="shared" si="5"/>
        <v>12.538540596094553</v>
      </c>
      <c r="P20" s="16"/>
      <c r="Q20" s="15"/>
      <c r="R20" s="15"/>
    </row>
    <row r="21" spans="1:18" ht="12.75">
      <c r="A21" s="1" t="s">
        <v>23</v>
      </c>
      <c r="B21" s="3" t="s">
        <v>40</v>
      </c>
      <c r="C21" s="9">
        <f>man!C16</f>
        <v>10940</v>
      </c>
      <c r="D21" s="9">
        <f t="shared" si="0"/>
        <v>11684</v>
      </c>
      <c r="E21" s="9">
        <f>man!E16</f>
        <v>1548</v>
      </c>
      <c r="F21" s="10">
        <f t="shared" si="1"/>
        <v>13.24888736733995</v>
      </c>
      <c r="G21" s="9">
        <f>man!F16</f>
        <v>2857</v>
      </c>
      <c r="H21" s="10">
        <f t="shared" si="2"/>
        <v>24.452242382745634</v>
      </c>
      <c r="I21" s="9">
        <f>man!G16</f>
        <v>3291</v>
      </c>
      <c r="J21" s="10">
        <f t="shared" si="3"/>
        <v>28.166723724751797</v>
      </c>
      <c r="K21" s="9">
        <f>man!H16</f>
        <v>2052</v>
      </c>
      <c r="L21" s="10">
        <f t="shared" si="4"/>
        <v>17.562478603218075</v>
      </c>
      <c r="M21" s="9">
        <f>man!I16</f>
        <v>1936</v>
      </c>
      <c r="N21" s="10">
        <f t="shared" si="5"/>
        <v>16.56966792194454</v>
      </c>
      <c r="P21" s="16"/>
      <c r="Q21" s="15"/>
      <c r="R21" s="15"/>
    </row>
    <row r="22" spans="1:18" ht="12.75">
      <c r="A22" s="1" t="s">
        <v>53</v>
      </c>
      <c r="B22" s="3" t="s">
        <v>4</v>
      </c>
      <c r="C22" s="9">
        <f>man!C17</f>
        <v>4511</v>
      </c>
      <c r="D22" s="9">
        <f t="shared" si="0"/>
        <v>4869</v>
      </c>
      <c r="E22" s="9">
        <f>man!E17</f>
        <v>593</v>
      </c>
      <c r="F22" s="10">
        <f t="shared" si="1"/>
        <v>12.179092216060793</v>
      </c>
      <c r="G22" s="9">
        <f>man!F17</f>
        <v>1433</v>
      </c>
      <c r="H22" s="10">
        <f t="shared" si="2"/>
        <v>29.431094680632576</v>
      </c>
      <c r="I22" s="9">
        <f>man!G17</f>
        <v>1467</v>
      </c>
      <c r="J22" s="10">
        <f t="shared" si="3"/>
        <v>30.129390018484287</v>
      </c>
      <c r="K22" s="9">
        <f>man!H17</f>
        <v>780</v>
      </c>
      <c r="L22" s="10">
        <f t="shared" si="4"/>
        <v>16.019716574245223</v>
      </c>
      <c r="M22" s="9">
        <f>man!I17</f>
        <v>596</v>
      </c>
      <c r="N22" s="10">
        <f t="shared" si="5"/>
        <v>12.240706510577121</v>
      </c>
      <c r="P22" s="16"/>
      <c r="Q22" s="15"/>
      <c r="R22" s="15"/>
    </row>
    <row r="23" spans="1:18" ht="12.75">
      <c r="A23" s="1" t="s">
        <v>8</v>
      </c>
      <c r="B23" s="3" t="s">
        <v>36</v>
      </c>
      <c r="C23" s="9">
        <f>man!C18</f>
        <v>10841</v>
      </c>
      <c r="D23" s="9">
        <f t="shared" si="0"/>
        <v>12240</v>
      </c>
      <c r="E23" s="9">
        <f>man!E18</f>
        <v>2078</v>
      </c>
      <c r="F23" s="10">
        <f t="shared" si="1"/>
        <v>16.977124183006538</v>
      </c>
      <c r="G23" s="9">
        <f>man!F18</f>
        <v>3214</v>
      </c>
      <c r="H23" s="10">
        <f t="shared" si="2"/>
        <v>26.258169934640524</v>
      </c>
      <c r="I23" s="9">
        <f>man!G18</f>
        <v>3366</v>
      </c>
      <c r="J23" s="10">
        <f t="shared" si="3"/>
        <v>27.500000000000004</v>
      </c>
      <c r="K23" s="9">
        <f>man!H18</f>
        <v>1940</v>
      </c>
      <c r="L23" s="10">
        <f t="shared" si="4"/>
        <v>15.849673202614378</v>
      </c>
      <c r="M23" s="9">
        <f>man!I18</f>
        <v>1642</v>
      </c>
      <c r="N23" s="10">
        <f t="shared" si="5"/>
        <v>13.415032679738562</v>
      </c>
      <c r="P23" s="16"/>
      <c r="Q23" s="15"/>
      <c r="R23" s="15"/>
    </row>
    <row r="24" spans="1:18" ht="12.75">
      <c r="A24" s="1" t="s">
        <v>69</v>
      </c>
      <c r="B24" s="3" t="s">
        <v>42</v>
      </c>
      <c r="C24" s="9">
        <f>man!C19</f>
        <v>11862</v>
      </c>
      <c r="D24" s="9">
        <f t="shared" si="0"/>
        <v>12913</v>
      </c>
      <c r="E24" s="9">
        <f>man!E19</f>
        <v>2143</v>
      </c>
      <c r="F24" s="10">
        <f t="shared" si="1"/>
        <v>16.595678773329205</v>
      </c>
      <c r="G24" s="9">
        <f>man!F19</f>
        <v>3587</v>
      </c>
      <c r="H24" s="10">
        <f t="shared" si="2"/>
        <v>27.77820800743437</v>
      </c>
      <c r="I24" s="9">
        <f>man!G19</f>
        <v>3661</v>
      </c>
      <c r="J24" s="10">
        <f t="shared" si="3"/>
        <v>28.351273910013163</v>
      </c>
      <c r="K24" s="9">
        <f>man!H19</f>
        <v>1939</v>
      </c>
      <c r="L24" s="10">
        <f t="shared" si="4"/>
        <v>15.015875474328197</v>
      </c>
      <c r="M24" s="9">
        <f>man!I19</f>
        <v>1583</v>
      </c>
      <c r="N24" s="10">
        <f t="shared" si="5"/>
        <v>12.258963834895068</v>
      </c>
      <c r="P24" s="16"/>
      <c r="Q24" s="15"/>
      <c r="R24" s="15"/>
    </row>
    <row r="25" spans="1:18" ht="12.75">
      <c r="A25" s="1" t="s">
        <v>6</v>
      </c>
      <c r="B25" s="3" t="s">
        <v>57</v>
      </c>
      <c r="C25" s="9">
        <f>man!C20</f>
        <v>7520</v>
      </c>
      <c r="D25" s="9">
        <f t="shared" si="0"/>
        <v>8687</v>
      </c>
      <c r="E25" s="9">
        <f>man!E20</f>
        <v>1140</v>
      </c>
      <c r="F25" s="10">
        <f t="shared" si="1"/>
        <v>13.123057442154945</v>
      </c>
      <c r="G25" s="9">
        <f>man!F20</f>
        <v>2183</v>
      </c>
      <c r="H25" s="10">
        <f t="shared" si="2"/>
        <v>25.129503856337053</v>
      </c>
      <c r="I25" s="9">
        <f>man!G20</f>
        <v>2640</v>
      </c>
      <c r="J25" s="10">
        <f t="shared" si="3"/>
        <v>30.390238287095663</v>
      </c>
      <c r="K25" s="9">
        <f>man!H20</f>
        <v>1553</v>
      </c>
      <c r="L25" s="10">
        <f t="shared" si="4"/>
        <v>17.877287901461955</v>
      </c>
      <c r="M25" s="9">
        <f>man!I20</f>
        <v>1171</v>
      </c>
      <c r="N25" s="10">
        <f t="shared" si="5"/>
        <v>13.479912512950385</v>
      </c>
      <c r="P25" s="16"/>
      <c r="Q25" s="15"/>
      <c r="R25" s="15"/>
    </row>
    <row r="26" spans="1:18" ht="12.75">
      <c r="A26" s="1" t="s">
        <v>10</v>
      </c>
      <c r="B26" s="3" t="s">
        <v>65</v>
      </c>
      <c r="C26" s="9">
        <f>man!C21</f>
        <v>3071</v>
      </c>
      <c r="D26" s="9">
        <f t="shared" si="0"/>
        <v>3219</v>
      </c>
      <c r="E26" s="9">
        <f>man!E21</f>
        <v>627</v>
      </c>
      <c r="F26" s="10">
        <f t="shared" si="1"/>
        <v>19.478098788443614</v>
      </c>
      <c r="G26" s="9">
        <f>man!F21</f>
        <v>827</v>
      </c>
      <c r="H26" s="10">
        <f t="shared" si="2"/>
        <v>25.69120844982914</v>
      </c>
      <c r="I26" s="9">
        <f>man!G21</f>
        <v>863</v>
      </c>
      <c r="J26" s="10">
        <f t="shared" si="3"/>
        <v>26.809568188878536</v>
      </c>
      <c r="K26" s="9">
        <f>man!H21</f>
        <v>450</v>
      </c>
      <c r="L26" s="10">
        <f t="shared" si="4"/>
        <v>13.979496738117428</v>
      </c>
      <c r="M26" s="9">
        <f>man!I21</f>
        <v>452</v>
      </c>
      <c r="N26" s="10">
        <f t="shared" si="5"/>
        <v>14.041627834731282</v>
      </c>
      <c r="P26" s="16"/>
      <c r="Q26" s="15"/>
      <c r="R26" s="15"/>
    </row>
    <row r="27" spans="1:18" ht="12.75">
      <c r="A27" s="1" t="s">
        <v>61</v>
      </c>
      <c r="B27" s="3" t="s">
        <v>25</v>
      </c>
      <c r="C27" s="9">
        <f>man!C22</f>
        <v>6435</v>
      </c>
      <c r="D27" s="9">
        <f t="shared" si="0"/>
        <v>6665</v>
      </c>
      <c r="E27" s="9">
        <f>man!E22</f>
        <v>1199</v>
      </c>
      <c r="F27" s="10">
        <f t="shared" si="1"/>
        <v>17.989497374343586</v>
      </c>
      <c r="G27" s="9">
        <f>man!F22</f>
        <v>2060</v>
      </c>
      <c r="H27" s="10">
        <f t="shared" si="2"/>
        <v>30.90772693173293</v>
      </c>
      <c r="I27" s="9">
        <f>man!G22</f>
        <v>1867</v>
      </c>
      <c r="J27" s="10">
        <f t="shared" si="3"/>
        <v>28.012003000750184</v>
      </c>
      <c r="K27" s="9">
        <f>man!H22</f>
        <v>939</v>
      </c>
      <c r="L27" s="10">
        <f t="shared" si="4"/>
        <v>14.088522130532633</v>
      </c>
      <c r="M27" s="9">
        <f>man!I22</f>
        <v>600</v>
      </c>
      <c r="N27" s="10">
        <f t="shared" si="5"/>
        <v>9.00225056264066</v>
      </c>
      <c r="P27" s="16"/>
      <c r="Q27" s="15"/>
      <c r="R27" s="15"/>
    </row>
    <row r="28" spans="1:18" ht="12.75">
      <c r="A28" s="1" t="s">
        <v>27</v>
      </c>
      <c r="B28" s="3" t="s">
        <v>41</v>
      </c>
      <c r="C28" s="9">
        <f>man!C23</f>
        <v>8917</v>
      </c>
      <c r="D28" s="9">
        <f t="shared" si="0"/>
        <v>10572</v>
      </c>
      <c r="E28" s="9">
        <f>man!E23</f>
        <v>1272</v>
      </c>
      <c r="F28" s="10">
        <f t="shared" si="1"/>
        <v>12.031782065834278</v>
      </c>
      <c r="G28" s="9">
        <f>man!F23</f>
        <v>2986</v>
      </c>
      <c r="H28" s="10">
        <f t="shared" si="2"/>
        <v>28.24441922058267</v>
      </c>
      <c r="I28" s="9">
        <f>man!G23</f>
        <v>3286</v>
      </c>
      <c r="J28" s="10">
        <f t="shared" si="3"/>
        <v>31.082103670071888</v>
      </c>
      <c r="K28" s="9">
        <f>man!H23</f>
        <v>1763</v>
      </c>
      <c r="L28" s="10">
        <f t="shared" si="4"/>
        <v>16.67612561483163</v>
      </c>
      <c r="M28" s="9">
        <f>man!I23</f>
        <v>1265</v>
      </c>
      <c r="N28" s="10">
        <f t="shared" si="5"/>
        <v>11.96556942867953</v>
      </c>
      <c r="P28" s="16"/>
      <c r="Q28" s="15"/>
      <c r="R28" s="15"/>
    </row>
    <row r="29" spans="1:18" ht="12.75">
      <c r="A29" s="1" t="s">
        <v>46</v>
      </c>
      <c r="B29" s="3" t="s">
        <v>56</v>
      </c>
      <c r="C29" s="9">
        <f>man!C24</f>
        <v>8559</v>
      </c>
      <c r="D29" s="9">
        <f t="shared" si="0"/>
        <v>9069</v>
      </c>
      <c r="E29" s="9">
        <f>man!E24</f>
        <v>1134</v>
      </c>
      <c r="F29" s="10">
        <f t="shared" si="1"/>
        <v>12.504134965266292</v>
      </c>
      <c r="G29" s="9">
        <f>man!F24</f>
        <v>2230</v>
      </c>
      <c r="H29" s="10">
        <f t="shared" si="2"/>
        <v>24.589260116881682</v>
      </c>
      <c r="I29" s="9">
        <f>man!G24</f>
        <v>2626</v>
      </c>
      <c r="J29" s="10">
        <f t="shared" si="3"/>
        <v>28.955783438085785</v>
      </c>
      <c r="K29" s="9">
        <f>man!H24</f>
        <v>1639</v>
      </c>
      <c r="L29" s="10">
        <f t="shared" si="4"/>
        <v>18.072554857205866</v>
      </c>
      <c r="M29" s="9">
        <f>man!I24</f>
        <v>1440</v>
      </c>
      <c r="N29" s="10">
        <f t="shared" si="5"/>
        <v>15.87826662256037</v>
      </c>
      <c r="P29" s="16"/>
      <c r="Q29" s="15"/>
      <c r="R29" s="15"/>
    </row>
    <row r="30" spans="1:18" ht="12.75">
      <c r="A30" s="1" t="s">
        <v>5</v>
      </c>
      <c r="B30" s="3" t="s">
        <v>33</v>
      </c>
      <c r="C30" s="9">
        <f>man!C25</f>
        <v>4076</v>
      </c>
      <c r="D30" s="9">
        <f t="shared" si="0"/>
        <v>4422</v>
      </c>
      <c r="E30" s="9">
        <f>man!E25</f>
        <v>579</v>
      </c>
      <c r="F30" s="10">
        <f t="shared" si="1"/>
        <v>13.093622795115332</v>
      </c>
      <c r="G30" s="9">
        <f>man!F25</f>
        <v>1113</v>
      </c>
      <c r="H30" s="10">
        <f t="shared" si="2"/>
        <v>25.1696065128901</v>
      </c>
      <c r="I30" s="9">
        <f>man!G25</f>
        <v>1377</v>
      </c>
      <c r="J30" s="10">
        <f t="shared" si="3"/>
        <v>31.13975576662144</v>
      </c>
      <c r="K30" s="9">
        <f>man!H25</f>
        <v>772</v>
      </c>
      <c r="L30" s="10">
        <f t="shared" si="4"/>
        <v>17.458163726820445</v>
      </c>
      <c r="M30" s="9">
        <f>man!I25</f>
        <v>581</v>
      </c>
      <c r="N30" s="10">
        <f t="shared" si="5"/>
        <v>13.138851198552693</v>
      </c>
      <c r="P30" s="16"/>
      <c r="Q30" s="15"/>
      <c r="R30" s="15"/>
    </row>
    <row r="31" spans="1:18" ht="12.75">
      <c r="A31" s="1" t="s">
        <v>83</v>
      </c>
      <c r="B31" s="3" t="s">
        <v>44</v>
      </c>
      <c r="C31" s="9">
        <f>man!C26</f>
        <v>15464</v>
      </c>
      <c r="D31" s="9">
        <f t="shared" si="0"/>
        <v>17200</v>
      </c>
      <c r="E31" s="9">
        <f>man!E26</f>
        <v>2477</v>
      </c>
      <c r="F31" s="10">
        <f t="shared" si="1"/>
        <v>14.401162790697676</v>
      </c>
      <c r="G31" s="9">
        <f>man!F26</f>
        <v>4932</v>
      </c>
      <c r="H31" s="10">
        <f t="shared" si="2"/>
        <v>28.674418604651166</v>
      </c>
      <c r="I31" s="9">
        <f>man!G26</f>
        <v>5158</v>
      </c>
      <c r="J31" s="10">
        <f t="shared" si="3"/>
        <v>29.98837209302326</v>
      </c>
      <c r="K31" s="9">
        <f>man!H26</f>
        <v>2675</v>
      </c>
      <c r="L31" s="10">
        <f t="shared" si="4"/>
        <v>15.55232558139535</v>
      </c>
      <c r="M31" s="9">
        <f>man!I26</f>
        <v>1958</v>
      </c>
      <c r="N31" s="10">
        <f t="shared" si="5"/>
        <v>11.383720930232558</v>
      </c>
      <c r="P31" s="16"/>
      <c r="Q31" s="15"/>
      <c r="R31" s="15"/>
    </row>
    <row r="32" spans="1:18" ht="12.75">
      <c r="A32" s="1" t="s">
        <v>67</v>
      </c>
      <c r="B32" s="3" t="s">
        <v>50</v>
      </c>
      <c r="C32" s="9">
        <f>man!C27</f>
        <v>5506</v>
      </c>
      <c r="D32" s="9">
        <f t="shared" si="0"/>
        <v>5785</v>
      </c>
      <c r="E32" s="9">
        <f>man!E27</f>
        <v>734</v>
      </c>
      <c r="F32" s="10">
        <f t="shared" si="1"/>
        <v>12.687986171132238</v>
      </c>
      <c r="G32" s="9">
        <f>man!F27</f>
        <v>1947</v>
      </c>
      <c r="H32" s="10">
        <f t="shared" si="2"/>
        <v>33.65600691443388</v>
      </c>
      <c r="I32" s="9">
        <f>man!G27</f>
        <v>1799</v>
      </c>
      <c r="J32" s="10">
        <f t="shared" si="3"/>
        <v>31.097666378565254</v>
      </c>
      <c r="K32" s="9">
        <f>man!H27</f>
        <v>795</v>
      </c>
      <c r="L32" s="10">
        <f t="shared" si="4"/>
        <v>13.742437337942956</v>
      </c>
      <c r="M32" s="9">
        <f>man!I27</f>
        <v>510</v>
      </c>
      <c r="N32" s="10">
        <f t="shared" si="5"/>
        <v>8.815903197925671</v>
      </c>
      <c r="P32" s="16"/>
      <c r="Q32" s="15"/>
      <c r="R32" s="15"/>
    </row>
    <row r="33" spans="1:18" ht="12.75">
      <c r="A33" s="1" t="s">
        <v>26</v>
      </c>
      <c r="B33" s="3" t="s">
        <v>34</v>
      </c>
      <c r="C33" s="9">
        <f>man!C28</f>
        <v>12726</v>
      </c>
      <c r="D33" s="9">
        <f t="shared" si="0"/>
        <v>13999</v>
      </c>
      <c r="E33" s="9">
        <f>man!E28</f>
        <v>2175</v>
      </c>
      <c r="F33" s="10">
        <f t="shared" si="1"/>
        <v>15.536824058861349</v>
      </c>
      <c r="G33" s="9">
        <f>man!F28</f>
        <v>3598</v>
      </c>
      <c r="H33" s="10">
        <f t="shared" si="2"/>
        <v>25.70183584541753</v>
      </c>
      <c r="I33" s="9">
        <f>man!G28</f>
        <v>4033</v>
      </c>
      <c r="J33" s="10">
        <f t="shared" si="3"/>
        <v>28.8092006571898</v>
      </c>
      <c r="K33" s="9">
        <f>man!H28</f>
        <v>2381</v>
      </c>
      <c r="L33" s="10">
        <f t="shared" si="4"/>
        <v>17.00835773983856</v>
      </c>
      <c r="M33" s="9">
        <f>man!I28</f>
        <v>1812</v>
      </c>
      <c r="N33" s="10">
        <f t="shared" si="5"/>
        <v>12.943781698692764</v>
      </c>
      <c r="P33" s="16"/>
      <c r="Q33" s="15"/>
      <c r="R33" s="15"/>
    </row>
    <row r="34" spans="1:18" ht="12.75">
      <c r="A34" s="1" t="s">
        <v>20</v>
      </c>
      <c r="B34" s="3" t="s">
        <v>15</v>
      </c>
      <c r="C34" s="9">
        <f>man!C29</f>
        <v>6642</v>
      </c>
      <c r="D34" s="9">
        <f t="shared" si="0"/>
        <v>6881</v>
      </c>
      <c r="E34" s="9">
        <f>man!E29</f>
        <v>1133</v>
      </c>
      <c r="F34" s="10">
        <f t="shared" si="1"/>
        <v>16.465629995640167</v>
      </c>
      <c r="G34" s="9">
        <f>man!F29</f>
        <v>1944</v>
      </c>
      <c r="H34" s="10">
        <f t="shared" si="2"/>
        <v>28.251707600639442</v>
      </c>
      <c r="I34" s="9">
        <f>man!G29</f>
        <v>2006</v>
      </c>
      <c r="J34" s="10">
        <f t="shared" si="3"/>
        <v>29.152739427408807</v>
      </c>
      <c r="K34" s="9">
        <f>man!H29</f>
        <v>1065</v>
      </c>
      <c r="L34" s="10">
        <f t="shared" si="4"/>
        <v>15.477401540473767</v>
      </c>
      <c r="M34" s="9">
        <f>man!I29</f>
        <v>733</v>
      </c>
      <c r="N34" s="10">
        <f t="shared" si="5"/>
        <v>10.652521435837814</v>
      </c>
      <c r="P34" s="16"/>
      <c r="Q34" s="15"/>
      <c r="R34" s="15"/>
    </row>
    <row r="35" spans="1:18" ht="12.75">
      <c r="A35" s="1" t="s">
        <v>82</v>
      </c>
      <c r="B35" s="3" t="s">
        <v>54</v>
      </c>
      <c r="C35" s="9">
        <f>man!C30</f>
        <v>10474</v>
      </c>
      <c r="D35" s="9">
        <f t="shared" si="0"/>
        <v>11253</v>
      </c>
      <c r="E35" s="9">
        <f>man!E30</f>
        <v>1345</v>
      </c>
      <c r="F35" s="10">
        <f t="shared" si="1"/>
        <v>11.952368257353594</v>
      </c>
      <c r="G35" s="9">
        <f>man!F30</f>
        <v>2885</v>
      </c>
      <c r="H35" s="10">
        <f t="shared" si="2"/>
        <v>25.6376077490447</v>
      </c>
      <c r="I35" s="9">
        <f>man!G30</f>
        <v>3468</v>
      </c>
      <c r="J35" s="10">
        <f t="shared" si="3"/>
        <v>30.818448413756332</v>
      </c>
      <c r="K35" s="9">
        <f>man!H30</f>
        <v>2050</v>
      </c>
      <c r="L35" s="10">
        <f t="shared" si="4"/>
        <v>18.217364258419977</v>
      </c>
      <c r="M35" s="9">
        <f>man!I30</f>
        <v>1505</v>
      </c>
      <c r="N35" s="10">
        <f t="shared" si="5"/>
        <v>13.374211321425397</v>
      </c>
      <c r="P35" s="16"/>
      <c r="Q35" s="15"/>
      <c r="R35" s="15"/>
    </row>
    <row r="36" spans="1:18" ht="12.75">
      <c r="A36" s="1" t="s">
        <v>32</v>
      </c>
      <c r="B36" s="3" t="s">
        <v>52</v>
      </c>
      <c r="C36" s="9">
        <f>man!C31</f>
        <v>8342</v>
      </c>
      <c r="D36" s="9">
        <f t="shared" si="0"/>
        <v>9166</v>
      </c>
      <c r="E36" s="9">
        <f>man!E31</f>
        <v>1036</v>
      </c>
      <c r="F36" s="10">
        <f t="shared" si="1"/>
        <v>11.302640192013964</v>
      </c>
      <c r="G36" s="9">
        <f>man!F31</f>
        <v>2124</v>
      </c>
      <c r="H36" s="10">
        <f t="shared" si="2"/>
        <v>23.17259437049967</v>
      </c>
      <c r="I36" s="9">
        <f>man!G31</f>
        <v>2902</v>
      </c>
      <c r="J36" s="10">
        <f t="shared" si="3"/>
        <v>31.660484398865375</v>
      </c>
      <c r="K36" s="9">
        <f>man!H31</f>
        <v>1727</v>
      </c>
      <c r="L36" s="10">
        <f t="shared" si="4"/>
        <v>18.84137028147502</v>
      </c>
      <c r="M36" s="9">
        <f>man!I31</f>
        <v>1377</v>
      </c>
      <c r="N36" s="10">
        <f t="shared" si="5"/>
        <v>15.022910757145974</v>
      </c>
      <c r="P36" s="16"/>
      <c r="Q36" s="15"/>
      <c r="R36" s="15"/>
    </row>
    <row r="37" spans="1:18" ht="12.75">
      <c r="A37" s="1" t="s">
        <v>0</v>
      </c>
      <c r="B37" s="3" t="s">
        <v>55</v>
      </c>
      <c r="C37" s="9">
        <f>man!C32</f>
        <v>7896</v>
      </c>
      <c r="D37" s="9">
        <f t="shared" si="0"/>
        <v>8482</v>
      </c>
      <c r="E37" s="9">
        <f>man!E32</f>
        <v>1297</v>
      </c>
      <c r="F37" s="10">
        <f t="shared" si="1"/>
        <v>15.291204904503655</v>
      </c>
      <c r="G37" s="9">
        <f>man!F32</f>
        <v>2320</v>
      </c>
      <c r="H37" s="10">
        <f t="shared" si="2"/>
        <v>27.35203961329875</v>
      </c>
      <c r="I37" s="9">
        <f>man!G32</f>
        <v>2573</v>
      </c>
      <c r="J37" s="10">
        <f t="shared" si="3"/>
        <v>30.334826691817966</v>
      </c>
      <c r="K37" s="9">
        <f>man!H32</f>
        <v>1350</v>
      </c>
      <c r="L37" s="10">
        <f t="shared" si="4"/>
        <v>15.916057533600567</v>
      </c>
      <c r="M37" s="9">
        <f>man!I32</f>
        <v>942</v>
      </c>
      <c r="N37" s="10">
        <f t="shared" si="5"/>
        <v>11.10587125677906</v>
      </c>
      <c r="P37" s="16"/>
      <c r="Q37" s="15"/>
      <c r="R37" s="15"/>
    </row>
    <row r="38" spans="1:18" ht="12.75">
      <c r="A38" s="1" t="s">
        <v>72</v>
      </c>
      <c r="B38" s="3" t="s">
        <v>28</v>
      </c>
      <c r="C38" s="9">
        <f>man!C33</f>
        <v>12244</v>
      </c>
      <c r="D38" s="9">
        <f t="shared" si="0"/>
        <v>13152</v>
      </c>
      <c r="E38" s="9">
        <f>man!E33</f>
        <v>1673</v>
      </c>
      <c r="F38" s="10">
        <f t="shared" si="1"/>
        <v>12.720498783454987</v>
      </c>
      <c r="G38" s="9">
        <f>man!F33</f>
        <v>3369</v>
      </c>
      <c r="H38" s="10">
        <f t="shared" si="2"/>
        <v>25.615875912408757</v>
      </c>
      <c r="I38" s="9">
        <f>man!G33</f>
        <v>3903</v>
      </c>
      <c r="J38" s="10">
        <f t="shared" si="3"/>
        <v>29.676094890510953</v>
      </c>
      <c r="K38" s="9">
        <f>man!H33</f>
        <v>2202</v>
      </c>
      <c r="L38" s="10">
        <f t="shared" si="4"/>
        <v>16.74270072992701</v>
      </c>
      <c r="M38" s="9">
        <f>man!I33</f>
        <v>2005</v>
      </c>
      <c r="N38" s="10">
        <f t="shared" si="5"/>
        <v>15.244829683698297</v>
      </c>
      <c r="P38" s="16"/>
      <c r="Q38" s="15"/>
      <c r="R38" s="15"/>
    </row>
    <row r="39" spans="1:18" ht="12.75">
      <c r="A39" s="1" t="s">
        <v>49</v>
      </c>
      <c r="B39" s="3" t="s">
        <v>79</v>
      </c>
      <c r="C39" s="9">
        <f>man!C34</f>
        <v>7201</v>
      </c>
      <c r="D39" s="9">
        <f t="shared" si="0"/>
        <v>7916</v>
      </c>
      <c r="E39" s="9">
        <f>man!E34</f>
        <v>1097</v>
      </c>
      <c r="F39" s="10">
        <f t="shared" si="1"/>
        <v>13.85800909550278</v>
      </c>
      <c r="G39" s="9">
        <f>man!F34</f>
        <v>2117</v>
      </c>
      <c r="H39" s="10">
        <f t="shared" si="2"/>
        <v>26.743304699343103</v>
      </c>
      <c r="I39" s="9">
        <f>man!G34</f>
        <v>2398</v>
      </c>
      <c r="J39" s="10">
        <f t="shared" si="3"/>
        <v>30.293077311773626</v>
      </c>
      <c r="K39" s="9">
        <f>man!H34</f>
        <v>1363</v>
      </c>
      <c r="L39" s="10">
        <f t="shared" si="4"/>
        <v>17.218292066700354</v>
      </c>
      <c r="M39" s="9">
        <f>man!I34</f>
        <v>941</v>
      </c>
      <c r="N39" s="10">
        <f t="shared" si="5"/>
        <v>11.887316826680141</v>
      </c>
      <c r="P39" s="16"/>
      <c r="Q39" s="15"/>
      <c r="R39" s="15"/>
    </row>
    <row r="40" spans="1:18" ht="12.75">
      <c r="A40" s="1" t="s">
        <v>76</v>
      </c>
      <c r="B40" s="3" t="s">
        <v>84</v>
      </c>
      <c r="C40" s="9">
        <f>man!C35</f>
        <v>6491</v>
      </c>
      <c r="D40" s="9">
        <f t="shared" si="0"/>
        <v>7406</v>
      </c>
      <c r="E40" s="9">
        <f>man!E35</f>
        <v>1318</v>
      </c>
      <c r="F40" s="10">
        <f t="shared" si="1"/>
        <v>17.796381312449366</v>
      </c>
      <c r="G40" s="9">
        <f>man!F35</f>
        <v>1934</v>
      </c>
      <c r="H40" s="10">
        <f t="shared" si="2"/>
        <v>26.113961652714018</v>
      </c>
      <c r="I40" s="9">
        <f>man!G35</f>
        <v>2193</v>
      </c>
      <c r="J40" s="10">
        <f t="shared" si="3"/>
        <v>29.61112611396165</v>
      </c>
      <c r="K40" s="9">
        <f>man!H35</f>
        <v>1189</v>
      </c>
      <c r="L40" s="10">
        <f t="shared" si="4"/>
        <v>16.054550364569266</v>
      </c>
      <c r="M40" s="9">
        <f>man!I35</f>
        <v>772</v>
      </c>
      <c r="N40" s="10">
        <f t="shared" si="5"/>
        <v>10.423980556305699</v>
      </c>
      <c r="P40" s="16"/>
      <c r="Q40" s="15"/>
      <c r="R40" s="15"/>
    </row>
    <row r="41" spans="1:18" ht="12.75">
      <c r="A41" s="1" t="s">
        <v>9</v>
      </c>
      <c r="B41" s="3" t="s">
        <v>35</v>
      </c>
      <c r="C41" s="9">
        <f>man!C36</f>
        <v>8693</v>
      </c>
      <c r="D41" s="9">
        <f t="shared" si="0"/>
        <v>9376</v>
      </c>
      <c r="E41" s="9">
        <f>man!E36</f>
        <v>1137</v>
      </c>
      <c r="F41" s="10">
        <f t="shared" si="1"/>
        <v>12.12670648464164</v>
      </c>
      <c r="G41" s="9">
        <f>man!F36</f>
        <v>2710</v>
      </c>
      <c r="H41" s="10">
        <f t="shared" si="2"/>
        <v>28.90358361774744</v>
      </c>
      <c r="I41" s="9">
        <f>man!G36</f>
        <v>2623</v>
      </c>
      <c r="J41" s="10">
        <f t="shared" si="3"/>
        <v>27.975682593856654</v>
      </c>
      <c r="K41" s="9">
        <f>man!H36</f>
        <v>1665</v>
      </c>
      <c r="L41" s="10">
        <f t="shared" si="4"/>
        <v>17.758105802047783</v>
      </c>
      <c r="M41" s="9">
        <f>man!I36</f>
        <v>1241</v>
      </c>
      <c r="N41" s="10">
        <f t="shared" si="5"/>
        <v>13.235921501706486</v>
      </c>
      <c r="P41" s="16"/>
      <c r="Q41" s="15"/>
      <c r="R41" s="15"/>
    </row>
    <row r="42" spans="1:18" ht="12.75">
      <c r="A42" s="1" t="s">
        <v>73</v>
      </c>
      <c r="B42" s="3" t="s">
        <v>78</v>
      </c>
      <c r="C42" s="9">
        <f>man!C37</f>
        <v>10403</v>
      </c>
      <c r="D42" s="9">
        <f t="shared" si="0"/>
        <v>12250</v>
      </c>
      <c r="E42" s="9">
        <f>man!E37</f>
        <v>1734</v>
      </c>
      <c r="F42" s="10">
        <f t="shared" si="1"/>
        <v>14.155102040816326</v>
      </c>
      <c r="G42" s="9">
        <f>man!F37</f>
        <v>2930</v>
      </c>
      <c r="H42" s="10">
        <f t="shared" si="2"/>
        <v>23.918367346938776</v>
      </c>
      <c r="I42" s="9">
        <f>man!G37</f>
        <v>3798</v>
      </c>
      <c r="J42" s="10">
        <f t="shared" si="3"/>
        <v>31.00408163265306</v>
      </c>
      <c r="K42" s="9">
        <f>man!H37</f>
        <v>2243</v>
      </c>
      <c r="L42" s="10">
        <f t="shared" si="4"/>
        <v>18.31020408163265</v>
      </c>
      <c r="M42" s="9">
        <f>man!I37</f>
        <v>1545</v>
      </c>
      <c r="N42" s="10">
        <f t="shared" si="5"/>
        <v>12.612244897959185</v>
      </c>
      <c r="P42" s="16"/>
      <c r="Q42" s="15"/>
      <c r="R42" s="15"/>
    </row>
    <row r="43" spans="1:18" ht="12.75">
      <c r="A43" s="1" t="s">
        <v>29</v>
      </c>
      <c r="B43" s="3" t="s">
        <v>75</v>
      </c>
      <c r="C43" s="9">
        <f>man!C38</f>
        <v>6231</v>
      </c>
      <c r="D43" s="9">
        <f t="shared" si="0"/>
        <v>7170</v>
      </c>
      <c r="E43" s="9">
        <f>man!E38</f>
        <v>920</v>
      </c>
      <c r="F43" s="10">
        <f t="shared" si="1"/>
        <v>12.831241283124129</v>
      </c>
      <c r="G43" s="9">
        <f>man!F38</f>
        <v>1662</v>
      </c>
      <c r="H43" s="10">
        <f t="shared" si="2"/>
        <v>23.17991631799163</v>
      </c>
      <c r="I43" s="9">
        <f>man!G38</f>
        <v>2125</v>
      </c>
      <c r="J43" s="10">
        <f t="shared" si="3"/>
        <v>29.637377963737798</v>
      </c>
      <c r="K43" s="9">
        <f>man!H38</f>
        <v>1205</v>
      </c>
      <c r="L43" s="10">
        <f t="shared" si="4"/>
        <v>16.80613668061367</v>
      </c>
      <c r="M43" s="9">
        <f>man!I38</f>
        <v>1258</v>
      </c>
      <c r="N43" s="10">
        <f t="shared" si="5"/>
        <v>17.545327754532774</v>
      </c>
      <c r="P43" s="16"/>
      <c r="Q43" s="15"/>
      <c r="R43" s="15"/>
    </row>
    <row r="44" spans="1:18" ht="12.75">
      <c r="A44" s="1" t="s">
        <v>68</v>
      </c>
      <c r="B44" s="3" t="s">
        <v>14</v>
      </c>
      <c r="C44" s="9">
        <f>man!C39</f>
        <v>12162</v>
      </c>
      <c r="D44" s="9">
        <f t="shared" si="0"/>
        <v>13085</v>
      </c>
      <c r="E44" s="9">
        <f>man!E39</f>
        <v>1862</v>
      </c>
      <c r="F44" s="10">
        <f t="shared" si="1"/>
        <v>14.2300343905235</v>
      </c>
      <c r="G44" s="9">
        <f>man!F39</f>
        <v>3737</v>
      </c>
      <c r="H44" s="10">
        <f t="shared" si="2"/>
        <v>28.559419182269774</v>
      </c>
      <c r="I44" s="9">
        <f>man!G39</f>
        <v>3599</v>
      </c>
      <c r="J44" s="10">
        <f t="shared" si="3"/>
        <v>27.504776461597245</v>
      </c>
      <c r="K44" s="9">
        <f>man!H39</f>
        <v>2177</v>
      </c>
      <c r="L44" s="10">
        <f t="shared" si="4"/>
        <v>16.637371035536873</v>
      </c>
      <c r="M44" s="9">
        <f>man!I39</f>
        <v>1710</v>
      </c>
      <c r="N44" s="10">
        <f t="shared" si="5"/>
        <v>13.068398930072602</v>
      </c>
      <c r="P44" s="16"/>
      <c r="Q44" s="15"/>
      <c r="R44" s="15"/>
    </row>
    <row r="45" spans="1:18" ht="12.75">
      <c r="A45" s="1" t="s">
        <v>19</v>
      </c>
      <c r="B45" s="3" t="s">
        <v>81</v>
      </c>
      <c r="C45" s="9">
        <f>man!C40</f>
        <v>5478</v>
      </c>
      <c r="D45" s="9">
        <f t="shared" si="0"/>
        <v>5742</v>
      </c>
      <c r="E45" s="9">
        <f>man!E40</f>
        <v>1002</v>
      </c>
      <c r="F45" s="10">
        <f t="shared" si="1"/>
        <v>17.450365726227794</v>
      </c>
      <c r="G45" s="9">
        <f>man!F40</f>
        <v>1691</v>
      </c>
      <c r="H45" s="10">
        <f t="shared" si="2"/>
        <v>29.44966910484152</v>
      </c>
      <c r="I45" s="9">
        <f>man!G40</f>
        <v>1559</v>
      </c>
      <c r="J45" s="10">
        <f t="shared" si="3"/>
        <v>27.150818530128873</v>
      </c>
      <c r="K45" s="9">
        <f>man!H40</f>
        <v>835</v>
      </c>
      <c r="L45" s="10">
        <f t="shared" si="4"/>
        <v>14.541971438523163</v>
      </c>
      <c r="M45" s="9">
        <f>man!I40</f>
        <v>655</v>
      </c>
      <c r="N45" s="10">
        <f t="shared" si="5"/>
        <v>11.40717520027865</v>
      </c>
      <c r="P45" s="16"/>
      <c r="Q45" s="15"/>
      <c r="R45" s="15"/>
    </row>
    <row r="46" spans="1:18" ht="12.75">
      <c r="A46" s="1" t="s">
        <v>48</v>
      </c>
      <c r="B46" s="3" t="s">
        <v>17</v>
      </c>
      <c r="C46" s="9">
        <f>man!C41</f>
        <v>6957</v>
      </c>
      <c r="D46" s="9">
        <f t="shared" si="0"/>
        <v>7854</v>
      </c>
      <c r="E46" s="9">
        <f>man!E41</f>
        <v>1038</v>
      </c>
      <c r="F46" s="10">
        <f t="shared" si="1"/>
        <v>13.216195569136746</v>
      </c>
      <c r="G46" s="9">
        <f>man!F41</f>
        <v>1935</v>
      </c>
      <c r="H46" s="10">
        <f t="shared" si="2"/>
        <v>24.63712757830405</v>
      </c>
      <c r="I46" s="9">
        <f>man!G41</f>
        <v>2418</v>
      </c>
      <c r="J46" s="10">
        <f t="shared" si="3"/>
        <v>30.786860198624904</v>
      </c>
      <c r="K46" s="9">
        <f>man!H41</f>
        <v>1407</v>
      </c>
      <c r="L46" s="10">
        <f t="shared" si="4"/>
        <v>17.914438502673796</v>
      </c>
      <c r="M46" s="9">
        <f>man!I41</f>
        <v>1056</v>
      </c>
      <c r="N46" s="10">
        <f t="shared" si="5"/>
        <v>13.445378151260504</v>
      </c>
      <c r="P46" s="16"/>
      <c r="Q46" s="15"/>
      <c r="R46" s="15"/>
    </row>
    <row r="47" spans="1:18" ht="12.75">
      <c r="A47" s="1" t="s">
        <v>59</v>
      </c>
      <c r="B47" s="3" t="s">
        <v>80</v>
      </c>
      <c r="C47" s="9">
        <f>man!C42</f>
        <v>7290</v>
      </c>
      <c r="D47" s="9">
        <f t="shared" si="0"/>
        <v>7924</v>
      </c>
      <c r="E47" s="9">
        <f>man!E42</f>
        <v>1034</v>
      </c>
      <c r="F47" s="10">
        <f t="shared" si="1"/>
        <v>13.048965169106511</v>
      </c>
      <c r="G47" s="9">
        <f>man!F42</f>
        <v>1940</v>
      </c>
      <c r="H47" s="10">
        <f t="shared" si="2"/>
        <v>24.482584553255933</v>
      </c>
      <c r="I47" s="9">
        <f>man!G42</f>
        <v>2527</v>
      </c>
      <c r="J47" s="10">
        <f t="shared" si="3"/>
        <v>31.890459363957596</v>
      </c>
      <c r="K47" s="9">
        <f>man!H42</f>
        <v>1373</v>
      </c>
      <c r="L47" s="10">
        <f t="shared" si="4"/>
        <v>17.32710752145381</v>
      </c>
      <c r="M47" s="9">
        <f>man!I42</f>
        <v>1050</v>
      </c>
      <c r="N47" s="10">
        <f t="shared" si="5"/>
        <v>13.250883392226148</v>
      </c>
      <c r="P47" s="16"/>
      <c r="Q47" s="15"/>
      <c r="R47" s="15"/>
    </row>
    <row r="48" spans="1:18" ht="12.75">
      <c r="A48" s="1" t="s">
        <v>63</v>
      </c>
      <c r="B48" s="3" t="s">
        <v>31</v>
      </c>
      <c r="C48" s="9">
        <f>man!C43</f>
        <v>6429</v>
      </c>
      <c r="D48" s="9">
        <f t="shared" si="0"/>
        <v>6780</v>
      </c>
      <c r="E48" s="9">
        <f>man!E43</f>
        <v>1064</v>
      </c>
      <c r="F48" s="10">
        <f t="shared" si="1"/>
        <v>15.693215339233038</v>
      </c>
      <c r="G48" s="9">
        <f>man!F43</f>
        <v>1760</v>
      </c>
      <c r="H48" s="10">
        <f t="shared" si="2"/>
        <v>25.958702064896755</v>
      </c>
      <c r="I48" s="9">
        <f>man!G43</f>
        <v>1994</v>
      </c>
      <c r="J48" s="10">
        <f t="shared" si="3"/>
        <v>29.410029498525077</v>
      </c>
      <c r="K48" s="9">
        <f>man!H43</f>
        <v>1088</v>
      </c>
      <c r="L48" s="10">
        <f t="shared" si="4"/>
        <v>16.047197640117993</v>
      </c>
      <c r="M48" s="9">
        <f>man!I43</f>
        <v>874</v>
      </c>
      <c r="N48" s="10">
        <f t="shared" si="5"/>
        <v>12.890855457227138</v>
      </c>
      <c r="P48" s="16"/>
      <c r="Q48" s="15"/>
      <c r="R48" s="15"/>
    </row>
    <row r="49" spans="2:14" s="2" customFormat="1" ht="12.75">
      <c r="B49" s="3" t="s">
        <v>91</v>
      </c>
      <c r="C49" s="4">
        <f>SUM(C7:C48)</f>
        <v>385507</v>
      </c>
      <c r="D49" s="4">
        <f>SUM(D7:D48)</f>
        <v>416469</v>
      </c>
      <c r="E49" s="4">
        <f aca="true" t="shared" si="6" ref="E49:M49">SUM(E7:E48)</f>
        <v>58416</v>
      </c>
      <c r="F49" s="11">
        <f>E49/D49*100</f>
        <v>14.026494168833695</v>
      </c>
      <c r="G49" s="4">
        <f t="shared" si="6"/>
        <v>112169</v>
      </c>
      <c r="H49" s="11">
        <f>G49/D49*100</f>
        <v>26.93333717515589</v>
      </c>
      <c r="I49" s="4">
        <f t="shared" si="6"/>
        <v>122501</v>
      </c>
      <c r="J49" s="11">
        <f>I49/D49*100</f>
        <v>29.41419409367804</v>
      </c>
      <c r="K49" s="4">
        <f t="shared" si="6"/>
        <v>69272</v>
      </c>
      <c r="L49" s="11">
        <f>K49/D49*100</f>
        <v>16.633170776216236</v>
      </c>
      <c r="M49" s="4">
        <f t="shared" si="6"/>
        <v>54111</v>
      </c>
      <c r="N49" s="11">
        <f>M49/D49*100</f>
        <v>12.992803786116133</v>
      </c>
    </row>
    <row r="50" spans="2:14" ht="60" customHeight="1">
      <c r="B50" s="25" t="s">
        <v>96</v>
      </c>
      <c r="C50" s="25"/>
      <c r="D50" s="25"/>
      <c r="E50" s="25"/>
      <c r="F50" s="25"/>
      <c r="G50" s="25"/>
      <c r="H50" s="25"/>
      <c r="I50" s="25"/>
      <c r="J50" s="25"/>
      <c r="K50" s="25"/>
      <c r="L50" s="25"/>
      <c r="M50" s="25"/>
      <c r="N50" s="25"/>
    </row>
  </sheetData>
  <sheetProtection/>
  <mergeCells count="12">
    <mergeCell ref="A1:N1"/>
    <mergeCell ref="B50:N50"/>
    <mergeCell ref="K5:L5"/>
    <mergeCell ref="M5:N5"/>
    <mergeCell ref="E4:N4"/>
    <mergeCell ref="B4:B6"/>
    <mergeCell ref="C4:C6"/>
    <mergeCell ref="D4:D6"/>
    <mergeCell ref="E5:F5"/>
    <mergeCell ref="G5:H5"/>
    <mergeCell ref="I5:J5"/>
    <mergeCell ref="B2:N2"/>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11441</v>
      </c>
      <c r="D2" s="13">
        <v>11877</v>
      </c>
      <c r="E2" s="13">
        <v>2046</v>
      </c>
      <c r="F2" s="13">
        <v>3152</v>
      </c>
      <c r="G2" s="13">
        <v>3483</v>
      </c>
      <c r="H2" s="13">
        <v>1921</v>
      </c>
      <c r="I2" s="13">
        <v>1275</v>
      </c>
    </row>
    <row r="3" spans="1:9" ht="12.75">
      <c r="A3" s="13" t="s">
        <v>47</v>
      </c>
      <c r="B3" s="13" t="s">
        <v>11</v>
      </c>
      <c r="C3" s="13">
        <v>10488</v>
      </c>
      <c r="D3" s="13">
        <v>11459</v>
      </c>
      <c r="E3" s="13">
        <v>1603</v>
      </c>
      <c r="F3" s="13">
        <v>2844</v>
      </c>
      <c r="G3" s="13">
        <v>3463</v>
      </c>
      <c r="H3" s="13">
        <v>1985</v>
      </c>
      <c r="I3" s="13">
        <v>1564</v>
      </c>
    </row>
    <row r="4" spans="1:9" ht="12.75">
      <c r="A4" s="13" t="s">
        <v>58</v>
      </c>
      <c r="B4" s="13" t="s">
        <v>13</v>
      </c>
      <c r="C4" s="13">
        <v>10520</v>
      </c>
      <c r="D4" s="13">
        <v>11246</v>
      </c>
      <c r="E4" s="13">
        <v>1397</v>
      </c>
      <c r="F4" s="13">
        <v>2908</v>
      </c>
      <c r="G4" s="13">
        <v>3538</v>
      </c>
      <c r="H4" s="13">
        <v>1916</v>
      </c>
      <c r="I4" s="13">
        <v>1487</v>
      </c>
    </row>
    <row r="5" spans="1:9" ht="12.75">
      <c r="A5" s="13" t="s">
        <v>2</v>
      </c>
      <c r="B5" s="13" t="s">
        <v>62</v>
      </c>
      <c r="C5" s="13">
        <v>10408</v>
      </c>
      <c r="D5" s="13">
        <v>11572</v>
      </c>
      <c r="E5" s="13">
        <v>1461</v>
      </c>
      <c r="F5" s="13">
        <v>2946</v>
      </c>
      <c r="G5" s="13">
        <v>3389</v>
      </c>
      <c r="H5" s="13">
        <v>2067</v>
      </c>
      <c r="I5" s="13">
        <v>1709</v>
      </c>
    </row>
    <row r="6" spans="1:9" ht="12.75">
      <c r="A6" s="13" t="s">
        <v>1</v>
      </c>
      <c r="B6" s="13" t="s">
        <v>60</v>
      </c>
      <c r="C6" s="13">
        <v>15344</v>
      </c>
      <c r="D6" s="13">
        <v>15906</v>
      </c>
      <c r="E6" s="13">
        <v>2897</v>
      </c>
      <c r="F6" s="13">
        <v>4778</v>
      </c>
      <c r="G6" s="13">
        <v>4614</v>
      </c>
      <c r="H6" s="13">
        <v>2241</v>
      </c>
      <c r="I6" s="13">
        <v>1376</v>
      </c>
    </row>
    <row r="7" spans="1:9" ht="12.75">
      <c r="A7" s="13" t="s">
        <v>21</v>
      </c>
      <c r="B7" s="13" t="s">
        <v>70</v>
      </c>
      <c r="C7" s="13">
        <v>9096</v>
      </c>
      <c r="D7" s="13">
        <v>10070</v>
      </c>
      <c r="E7" s="13">
        <v>1670</v>
      </c>
      <c r="F7" s="13">
        <v>2440</v>
      </c>
      <c r="G7" s="13">
        <v>2768</v>
      </c>
      <c r="H7" s="13">
        <v>1755</v>
      </c>
      <c r="I7" s="13">
        <v>1437</v>
      </c>
    </row>
    <row r="8" spans="1:9" ht="12.75">
      <c r="A8" s="13" t="s">
        <v>18</v>
      </c>
      <c r="B8" s="13" t="s">
        <v>37</v>
      </c>
      <c r="C8" s="13">
        <v>7309</v>
      </c>
      <c r="D8" s="13">
        <v>7779</v>
      </c>
      <c r="E8" s="13">
        <v>1026</v>
      </c>
      <c r="F8" s="13">
        <v>1914</v>
      </c>
      <c r="G8" s="13">
        <v>2544</v>
      </c>
      <c r="H8" s="13">
        <v>1403</v>
      </c>
      <c r="I8" s="13">
        <v>892</v>
      </c>
    </row>
    <row r="9" spans="1:9" ht="12.75">
      <c r="A9" s="13" t="s">
        <v>22</v>
      </c>
      <c r="B9" s="13" t="s">
        <v>74</v>
      </c>
      <c r="C9" s="13">
        <v>9631</v>
      </c>
      <c r="D9" s="13">
        <v>9923</v>
      </c>
      <c r="E9" s="13">
        <v>1226</v>
      </c>
      <c r="F9" s="13">
        <v>2858</v>
      </c>
      <c r="G9" s="13">
        <v>2786</v>
      </c>
      <c r="H9" s="13">
        <v>1676</v>
      </c>
      <c r="I9" s="13">
        <v>1377</v>
      </c>
    </row>
    <row r="10" spans="1:9" ht="12.75">
      <c r="A10" s="13" t="s">
        <v>24</v>
      </c>
      <c r="B10" s="13" t="s">
        <v>71</v>
      </c>
      <c r="C10" s="13">
        <v>5822</v>
      </c>
      <c r="D10" s="13">
        <v>6180</v>
      </c>
      <c r="E10" s="13">
        <v>756</v>
      </c>
      <c r="F10" s="13">
        <v>1487</v>
      </c>
      <c r="G10" s="13">
        <v>1942</v>
      </c>
      <c r="H10" s="13">
        <v>1070</v>
      </c>
      <c r="I10" s="13">
        <v>925</v>
      </c>
    </row>
    <row r="11" spans="1:9" ht="12.75">
      <c r="A11" s="13" t="s">
        <v>30</v>
      </c>
      <c r="B11" s="13" t="s">
        <v>45</v>
      </c>
      <c r="C11" s="13">
        <v>28064</v>
      </c>
      <c r="D11" s="13">
        <v>29161</v>
      </c>
      <c r="E11" s="13">
        <v>3023</v>
      </c>
      <c r="F11" s="13">
        <v>9083</v>
      </c>
      <c r="G11" s="13">
        <v>8185</v>
      </c>
      <c r="H11" s="13">
        <v>4686</v>
      </c>
      <c r="I11" s="13">
        <v>4184</v>
      </c>
    </row>
    <row r="12" spans="1:9" ht="12.75">
      <c r="A12" s="13" t="s">
        <v>77</v>
      </c>
      <c r="B12" s="13" t="s">
        <v>16</v>
      </c>
      <c r="C12" s="13">
        <v>6931</v>
      </c>
      <c r="D12" s="13">
        <v>7275</v>
      </c>
      <c r="E12" s="13">
        <v>986</v>
      </c>
      <c r="F12" s="13">
        <v>1797</v>
      </c>
      <c r="G12" s="13">
        <v>2231</v>
      </c>
      <c r="H12" s="13">
        <v>1280</v>
      </c>
      <c r="I12" s="13">
        <v>981</v>
      </c>
    </row>
    <row r="13" spans="1:9" ht="12.75">
      <c r="A13" s="13" t="s">
        <v>64</v>
      </c>
      <c r="B13" s="13" t="s">
        <v>12</v>
      </c>
      <c r="C13" s="13">
        <v>5464</v>
      </c>
      <c r="D13" s="13">
        <v>5825</v>
      </c>
      <c r="E13" s="13">
        <v>843</v>
      </c>
      <c r="F13" s="13">
        <v>1558</v>
      </c>
      <c r="G13" s="13">
        <v>1624</v>
      </c>
      <c r="H13" s="13">
        <v>959</v>
      </c>
      <c r="I13" s="13">
        <v>841</v>
      </c>
    </row>
    <row r="14" spans="1:9" ht="12.75">
      <c r="A14" s="13" t="s">
        <v>38</v>
      </c>
      <c r="B14" s="13" t="s">
        <v>3</v>
      </c>
      <c r="C14" s="13">
        <v>4610</v>
      </c>
      <c r="D14" s="13">
        <v>4921</v>
      </c>
      <c r="E14" s="13">
        <v>709</v>
      </c>
      <c r="F14" s="13">
        <v>1274</v>
      </c>
      <c r="G14" s="13">
        <v>1496</v>
      </c>
      <c r="H14" s="13">
        <v>785</v>
      </c>
      <c r="I14" s="13">
        <v>657</v>
      </c>
    </row>
    <row r="15" spans="1:9" ht="12.75">
      <c r="A15" s="13" t="s">
        <v>51</v>
      </c>
      <c r="B15" s="13" t="s">
        <v>43</v>
      </c>
      <c r="C15" s="13">
        <v>17018</v>
      </c>
      <c r="D15" s="13">
        <v>17514</v>
      </c>
      <c r="E15" s="13">
        <v>2384</v>
      </c>
      <c r="F15" s="13">
        <v>5105</v>
      </c>
      <c r="G15" s="13">
        <v>4918</v>
      </c>
      <c r="H15" s="13">
        <v>2911</v>
      </c>
      <c r="I15" s="13">
        <v>2196</v>
      </c>
    </row>
    <row r="16" spans="1:9" ht="12.75">
      <c r="A16" s="13" t="s">
        <v>23</v>
      </c>
      <c r="B16" s="13" t="s">
        <v>40</v>
      </c>
      <c r="C16" s="13">
        <v>10940</v>
      </c>
      <c r="D16" s="13">
        <v>11684</v>
      </c>
      <c r="E16" s="13">
        <v>1548</v>
      </c>
      <c r="F16" s="13">
        <v>2857</v>
      </c>
      <c r="G16" s="13">
        <v>3291</v>
      </c>
      <c r="H16" s="13">
        <v>2052</v>
      </c>
      <c r="I16" s="13">
        <v>1936</v>
      </c>
    </row>
    <row r="17" spans="1:9" ht="12.75">
      <c r="A17" s="13" t="s">
        <v>53</v>
      </c>
      <c r="B17" s="13" t="s">
        <v>4</v>
      </c>
      <c r="C17" s="13">
        <v>4511</v>
      </c>
      <c r="D17" s="13">
        <v>4869</v>
      </c>
      <c r="E17" s="13">
        <v>593</v>
      </c>
      <c r="F17" s="13">
        <v>1433</v>
      </c>
      <c r="G17" s="13">
        <v>1467</v>
      </c>
      <c r="H17" s="13">
        <v>780</v>
      </c>
      <c r="I17" s="13">
        <v>596</v>
      </c>
    </row>
    <row r="18" spans="1:9" ht="12.75">
      <c r="A18" s="13" t="s">
        <v>8</v>
      </c>
      <c r="B18" s="13" t="s">
        <v>36</v>
      </c>
      <c r="C18" s="13">
        <v>10841</v>
      </c>
      <c r="D18" s="13">
        <v>12240</v>
      </c>
      <c r="E18" s="13">
        <v>2078</v>
      </c>
      <c r="F18" s="13">
        <v>3214</v>
      </c>
      <c r="G18" s="13">
        <v>3366</v>
      </c>
      <c r="H18" s="13">
        <v>1940</v>
      </c>
      <c r="I18" s="13">
        <v>1642</v>
      </c>
    </row>
    <row r="19" spans="1:9" ht="12.75">
      <c r="A19" s="13" t="s">
        <v>69</v>
      </c>
      <c r="B19" s="13" t="s">
        <v>42</v>
      </c>
      <c r="C19" s="13">
        <v>11862</v>
      </c>
      <c r="D19" s="13">
        <v>12913</v>
      </c>
      <c r="E19" s="13">
        <v>2143</v>
      </c>
      <c r="F19" s="13">
        <v>3587</v>
      </c>
      <c r="G19" s="13">
        <v>3661</v>
      </c>
      <c r="H19" s="13">
        <v>1939</v>
      </c>
      <c r="I19" s="13">
        <v>1583</v>
      </c>
    </row>
    <row r="20" spans="1:9" ht="12.75">
      <c r="A20" s="13" t="s">
        <v>6</v>
      </c>
      <c r="B20" s="13" t="s">
        <v>57</v>
      </c>
      <c r="C20" s="13">
        <v>7520</v>
      </c>
      <c r="D20" s="13">
        <v>8687</v>
      </c>
      <c r="E20" s="13">
        <v>1140</v>
      </c>
      <c r="F20" s="13">
        <v>2183</v>
      </c>
      <c r="G20" s="13">
        <v>2640</v>
      </c>
      <c r="H20" s="13">
        <v>1553</v>
      </c>
      <c r="I20" s="13">
        <v>1171</v>
      </c>
    </row>
    <row r="21" spans="1:9" ht="12.75">
      <c r="A21" s="13" t="s">
        <v>10</v>
      </c>
      <c r="B21" s="13" t="s">
        <v>65</v>
      </c>
      <c r="C21" s="13">
        <v>3071</v>
      </c>
      <c r="D21" s="13">
        <v>3219</v>
      </c>
      <c r="E21" s="13">
        <v>627</v>
      </c>
      <c r="F21" s="13">
        <v>827</v>
      </c>
      <c r="G21" s="13">
        <v>863</v>
      </c>
      <c r="H21" s="13">
        <v>450</v>
      </c>
      <c r="I21" s="13">
        <v>452</v>
      </c>
    </row>
    <row r="22" spans="1:9" ht="12.75">
      <c r="A22" s="13" t="s">
        <v>61</v>
      </c>
      <c r="B22" s="13" t="s">
        <v>25</v>
      </c>
      <c r="C22" s="13">
        <v>6435</v>
      </c>
      <c r="D22" s="13">
        <v>6665</v>
      </c>
      <c r="E22" s="13">
        <v>1199</v>
      </c>
      <c r="F22" s="13">
        <v>2060</v>
      </c>
      <c r="G22" s="13">
        <v>1867</v>
      </c>
      <c r="H22" s="13">
        <v>939</v>
      </c>
      <c r="I22" s="13">
        <v>600</v>
      </c>
    </row>
    <row r="23" spans="1:9" ht="12.75">
      <c r="A23" s="13" t="s">
        <v>27</v>
      </c>
      <c r="B23" s="13" t="s">
        <v>41</v>
      </c>
      <c r="C23" s="13">
        <v>8917</v>
      </c>
      <c r="D23" s="13">
        <v>10572</v>
      </c>
      <c r="E23" s="13">
        <v>1272</v>
      </c>
      <c r="F23" s="13">
        <v>2986</v>
      </c>
      <c r="G23" s="13">
        <v>3286</v>
      </c>
      <c r="H23" s="13">
        <v>1763</v>
      </c>
      <c r="I23" s="13">
        <v>1265</v>
      </c>
    </row>
    <row r="24" spans="1:9" ht="12.75">
      <c r="A24" s="13" t="s">
        <v>46</v>
      </c>
      <c r="B24" s="13" t="s">
        <v>56</v>
      </c>
      <c r="C24" s="13">
        <v>8559</v>
      </c>
      <c r="D24" s="13">
        <v>9069</v>
      </c>
      <c r="E24" s="13">
        <v>1134</v>
      </c>
      <c r="F24" s="13">
        <v>2230</v>
      </c>
      <c r="G24" s="13">
        <v>2626</v>
      </c>
      <c r="H24" s="13">
        <v>1639</v>
      </c>
      <c r="I24" s="13">
        <v>1440</v>
      </c>
    </row>
    <row r="25" spans="1:9" ht="12.75">
      <c r="A25" s="13" t="s">
        <v>5</v>
      </c>
      <c r="B25" s="13" t="s">
        <v>33</v>
      </c>
      <c r="C25" s="13">
        <v>4076</v>
      </c>
      <c r="D25" s="13">
        <v>4422</v>
      </c>
      <c r="E25" s="13">
        <v>579</v>
      </c>
      <c r="F25" s="13">
        <v>1113</v>
      </c>
      <c r="G25" s="13">
        <v>1377</v>
      </c>
      <c r="H25" s="13">
        <v>772</v>
      </c>
      <c r="I25" s="13">
        <v>581</v>
      </c>
    </row>
    <row r="26" spans="1:9" ht="12.75">
      <c r="A26" s="13" t="s">
        <v>83</v>
      </c>
      <c r="B26" s="13" t="s">
        <v>44</v>
      </c>
      <c r="C26" s="13">
        <v>15464</v>
      </c>
      <c r="D26" s="13">
        <v>17200</v>
      </c>
      <c r="E26" s="13">
        <v>2477</v>
      </c>
      <c r="F26" s="13">
        <v>4932</v>
      </c>
      <c r="G26" s="13">
        <v>5158</v>
      </c>
      <c r="H26" s="13">
        <v>2675</v>
      </c>
      <c r="I26" s="13">
        <v>1958</v>
      </c>
    </row>
    <row r="27" spans="1:9" ht="12.75">
      <c r="A27" s="13" t="s">
        <v>67</v>
      </c>
      <c r="B27" s="13" t="s">
        <v>50</v>
      </c>
      <c r="C27" s="13">
        <v>5506</v>
      </c>
      <c r="D27" s="13">
        <v>5785</v>
      </c>
      <c r="E27" s="13">
        <v>734</v>
      </c>
      <c r="F27" s="13">
        <v>1947</v>
      </c>
      <c r="G27" s="13">
        <v>1799</v>
      </c>
      <c r="H27" s="13">
        <v>795</v>
      </c>
      <c r="I27" s="13">
        <v>510</v>
      </c>
    </row>
    <row r="28" spans="1:9" ht="12.75">
      <c r="A28" s="13" t="s">
        <v>26</v>
      </c>
      <c r="B28" s="13" t="s">
        <v>34</v>
      </c>
      <c r="C28" s="13">
        <v>12726</v>
      </c>
      <c r="D28" s="13">
        <v>13999</v>
      </c>
      <c r="E28" s="13">
        <v>2175</v>
      </c>
      <c r="F28" s="13">
        <v>3598</v>
      </c>
      <c r="G28" s="13">
        <v>4033</v>
      </c>
      <c r="H28" s="13">
        <v>2381</v>
      </c>
      <c r="I28" s="13">
        <v>1812</v>
      </c>
    </row>
    <row r="29" spans="1:9" ht="12.75">
      <c r="A29" s="13" t="s">
        <v>20</v>
      </c>
      <c r="B29" s="13" t="s">
        <v>15</v>
      </c>
      <c r="C29" s="13">
        <v>6642</v>
      </c>
      <c r="D29" s="13">
        <v>6881</v>
      </c>
      <c r="E29" s="13">
        <v>1133</v>
      </c>
      <c r="F29" s="13">
        <v>1944</v>
      </c>
      <c r="G29" s="13">
        <v>2006</v>
      </c>
      <c r="H29" s="13">
        <v>1065</v>
      </c>
      <c r="I29" s="13">
        <v>733</v>
      </c>
    </row>
    <row r="30" spans="1:9" ht="12.75">
      <c r="A30" s="13" t="s">
        <v>82</v>
      </c>
      <c r="B30" s="13" t="s">
        <v>54</v>
      </c>
      <c r="C30" s="13">
        <v>10474</v>
      </c>
      <c r="D30" s="13">
        <v>11253</v>
      </c>
      <c r="E30" s="13">
        <v>1345</v>
      </c>
      <c r="F30" s="13">
        <v>2885</v>
      </c>
      <c r="G30" s="13">
        <v>3468</v>
      </c>
      <c r="H30" s="13">
        <v>2050</v>
      </c>
      <c r="I30" s="13">
        <v>1505</v>
      </c>
    </row>
    <row r="31" spans="1:9" ht="12.75">
      <c r="A31" s="13" t="s">
        <v>32</v>
      </c>
      <c r="B31" s="13" t="s">
        <v>52</v>
      </c>
      <c r="C31" s="13">
        <v>8342</v>
      </c>
      <c r="D31" s="13">
        <v>9166</v>
      </c>
      <c r="E31" s="13">
        <v>1036</v>
      </c>
      <c r="F31" s="13">
        <v>2124</v>
      </c>
      <c r="G31" s="13">
        <v>2902</v>
      </c>
      <c r="H31" s="13">
        <v>1727</v>
      </c>
      <c r="I31" s="13">
        <v>1377</v>
      </c>
    </row>
    <row r="32" spans="1:9" ht="12.75">
      <c r="A32" s="13" t="s">
        <v>0</v>
      </c>
      <c r="B32" s="13" t="s">
        <v>55</v>
      </c>
      <c r="C32" s="13">
        <v>7896</v>
      </c>
      <c r="D32" s="13">
        <v>8482</v>
      </c>
      <c r="E32" s="13">
        <v>1297</v>
      </c>
      <c r="F32" s="13">
        <v>2320</v>
      </c>
      <c r="G32" s="13">
        <v>2573</v>
      </c>
      <c r="H32" s="13">
        <v>1350</v>
      </c>
      <c r="I32" s="13">
        <v>942</v>
      </c>
    </row>
    <row r="33" spans="1:9" ht="12.75">
      <c r="A33" s="13" t="s">
        <v>72</v>
      </c>
      <c r="B33" s="13" t="s">
        <v>28</v>
      </c>
      <c r="C33" s="13">
        <v>12244</v>
      </c>
      <c r="D33" s="13">
        <v>13152</v>
      </c>
      <c r="E33" s="13">
        <v>1673</v>
      </c>
      <c r="F33" s="13">
        <v>3369</v>
      </c>
      <c r="G33" s="13">
        <v>3903</v>
      </c>
      <c r="H33" s="13">
        <v>2202</v>
      </c>
      <c r="I33" s="13">
        <v>2005</v>
      </c>
    </row>
    <row r="34" spans="1:9" ht="12.75">
      <c r="A34" s="13" t="s">
        <v>49</v>
      </c>
      <c r="B34" s="13" t="s">
        <v>79</v>
      </c>
      <c r="C34" s="13">
        <v>7201</v>
      </c>
      <c r="D34" s="13">
        <v>7916</v>
      </c>
      <c r="E34" s="13">
        <v>1097</v>
      </c>
      <c r="F34" s="13">
        <v>2117</v>
      </c>
      <c r="G34" s="13">
        <v>2398</v>
      </c>
      <c r="H34" s="13">
        <v>1363</v>
      </c>
      <c r="I34" s="13">
        <v>941</v>
      </c>
    </row>
    <row r="35" spans="1:9" ht="12.75">
      <c r="A35" s="13" t="s">
        <v>76</v>
      </c>
      <c r="B35" s="13" t="s">
        <v>84</v>
      </c>
      <c r="C35" s="13">
        <v>6491</v>
      </c>
      <c r="D35" s="13">
        <v>7406</v>
      </c>
      <c r="E35" s="13">
        <v>1318</v>
      </c>
      <c r="F35" s="13">
        <v>1934</v>
      </c>
      <c r="G35" s="13">
        <v>2193</v>
      </c>
      <c r="H35" s="13">
        <v>1189</v>
      </c>
      <c r="I35" s="13">
        <v>772</v>
      </c>
    </row>
    <row r="36" spans="1:9" ht="12.75">
      <c r="A36" s="13" t="s">
        <v>9</v>
      </c>
      <c r="B36" s="13" t="s">
        <v>35</v>
      </c>
      <c r="C36" s="13">
        <v>8693</v>
      </c>
      <c r="D36" s="13">
        <v>9376</v>
      </c>
      <c r="E36" s="13">
        <v>1137</v>
      </c>
      <c r="F36" s="13">
        <v>2710</v>
      </c>
      <c r="G36" s="13">
        <v>2623</v>
      </c>
      <c r="H36" s="13">
        <v>1665</v>
      </c>
      <c r="I36" s="13">
        <v>1241</v>
      </c>
    </row>
    <row r="37" spans="1:9" ht="12.75">
      <c r="A37" s="13" t="s">
        <v>73</v>
      </c>
      <c r="B37" s="13" t="s">
        <v>78</v>
      </c>
      <c r="C37" s="13">
        <v>10403</v>
      </c>
      <c r="D37" s="13">
        <v>12250</v>
      </c>
      <c r="E37" s="13">
        <v>1734</v>
      </c>
      <c r="F37" s="13">
        <v>2930</v>
      </c>
      <c r="G37" s="13">
        <v>3798</v>
      </c>
      <c r="H37" s="13">
        <v>2243</v>
      </c>
      <c r="I37" s="13">
        <v>1545</v>
      </c>
    </row>
    <row r="38" spans="1:9" ht="12.75">
      <c r="A38" s="13" t="s">
        <v>29</v>
      </c>
      <c r="B38" s="13" t="s">
        <v>75</v>
      </c>
      <c r="C38" s="13">
        <v>6231</v>
      </c>
      <c r="D38" s="13">
        <v>7170</v>
      </c>
      <c r="E38" s="13">
        <v>920</v>
      </c>
      <c r="F38" s="13">
        <v>1662</v>
      </c>
      <c r="G38" s="13">
        <v>2125</v>
      </c>
      <c r="H38" s="13">
        <v>1205</v>
      </c>
      <c r="I38" s="13">
        <v>1258</v>
      </c>
    </row>
    <row r="39" spans="1:9" ht="12.75">
      <c r="A39" s="13" t="s">
        <v>68</v>
      </c>
      <c r="B39" s="13" t="s">
        <v>14</v>
      </c>
      <c r="C39" s="13">
        <v>12162</v>
      </c>
      <c r="D39" s="13">
        <v>13085</v>
      </c>
      <c r="E39" s="13">
        <v>1862</v>
      </c>
      <c r="F39" s="13">
        <v>3737</v>
      </c>
      <c r="G39" s="13">
        <v>3599</v>
      </c>
      <c r="H39" s="13">
        <v>2177</v>
      </c>
      <c r="I39" s="13">
        <v>1710</v>
      </c>
    </row>
    <row r="40" spans="1:9" ht="12.75">
      <c r="A40" s="13" t="s">
        <v>19</v>
      </c>
      <c r="B40" s="13" t="s">
        <v>81</v>
      </c>
      <c r="C40" s="13">
        <v>5478</v>
      </c>
      <c r="D40" s="13">
        <v>5742</v>
      </c>
      <c r="E40" s="13">
        <v>1002</v>
      </c>
      <c r="F40" s="13">
        <v>1691</v>
      </c>
      <c r="G40" s="13">
        <v>1559</v>
      </c>
      <c r="H40" s="13">
        <v>835</v>
      </c>
      <c r="I40" s="13">
        <v>655</v>
      </c>
    </row>
    <row r="41" spans="1:9" ht="12.75">
      <c r="A41" s="13" t="s">
        <v>48</v>
      </c>
      <c r="B41" s="13" t="s">
        <v>17</v>
      </c>
      <c r="C41" s="13">
        <v>6957</v>
      </c>
      <c r="D41" s="13">
        <v>7854</v>
      </c>
      <c r="E41" s="13">
        <v>1038</v>
      </c>
      <c r="F41" s="13">
        <v>1935</v>
      </c>
      <c r="G41" s="13">
        <v>2418</v>
      </c>
      <c r="H41" s="13">
        <v>1407</v>
      </c>
      <c r="I41" s="13">
        <v>1056</v>
      </c>
    </row>
    <row r="42" spans="1:9" ht="12.75">
      <c r="A42" s="13" t="s">
        <v>59</v>
      </c>
      <c r="B42" s="13" t="s">
        <v>80</v>
      </c>
      <c r="C42" s="13">
        <v>7290</v>
      </c>
      <c r="D42" s="13">
        <v>7924</v>
      </c>
      <c r="E42" s="13">
        <v>1034</v>
      </c>
      <c r="F42" s="13">
        <v>1940</v>
      </c>
      <c r="G42" s="13">
        <v>2527</v>
      </c>
      <c r="H42" s="13">
        <v>1373</v>
      </c>
      <c r="I42" s="13">
        <v>1050</v>
      </c>
    </row>
    <row r="43" spans="1:9" ht="12.75">
      <c r="A43" s="13" t="s">
        <v>63</v>
      </c>
      <c r="B43" s="13" t="s">
        <v>31</v>
      </c>
      <c r="C43" s="13">
        <v>6429</v>
      </c>
      <c r="D43" s="13">
        <v>6780</v>
      </c>
      <c r="E43" s="13">
        <v>1064</v>
      </c>
      <c r="F43" s="13">
        <v>1760</v>
      </c>
      <c r="G43" s="13">
        <v>1994</v>
      </c>
      <c r="H43" s="13">
        <v>1088</v>
      </c>
      <c r="I43" s="13">
        <v>874</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2013-12-05T09:46:16Z</cp:lastPrinted>
  <dcterms:created xsi:type="dcterms:W3CDTF">2013-08-22T11:50:21Z</dcterms:created>
  <dcterms:modified xsi:type="dcterms:W3CDTF">2016-10-03T11:49:50Z</dcterms:modified>
  <cp:category/>
  <cp:version/>
  <cp:contentType/>
  <cp:contentStatus/>
</cp:coreProperties>
</file>