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<sst xmlns="http://schemas.openxmlformats.org/spreadsheetml/2006/main" count="201" uniqueCount="108">
  <si>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</si>
  <si>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</si>
  <si>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</si>
  <si>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</si>
  <si>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</si>
  <si>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</si>
  <si>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</si>
  <si>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</si>
  <si>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</si>
  <si>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</si>
  <si>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</si>
  <si>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</si>
  <si>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</si>
  <si>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</si>
  <si>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</si>
  <si>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</si>
  <si>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</si>
  <si>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</si>
  <si>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</si>
  <si>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</si>
  <si>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</si>
  <si>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</si>
  <si>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</si>
  <si>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</si>
  <si>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</si>
  <si>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</si>
  <si>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</si>
  <si>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</si>
  <si>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</si>
  <si>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</si>
  <si>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</si>
  <si>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</si>
  <si>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</si>
  <si>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</si>
  <si>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</si>
  <si>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</si>
  <si>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</si>
  <si>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</si>
  <si>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</si>
  <si>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</si>
  <si>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</si>
  <si>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</si>
  <si>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</si>
  <si>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</si>
  <si>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</si>
  <si>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</si>
  <si>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</si>
  <si>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</si>
  <si>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</si>
  <si>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</si>
  <si>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</si>
  <si>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</si>
  <si>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</si>
  <si>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</si>
  <si>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</si>
  <si>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</si>
  <si>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</si>
  <si>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</si>
  <si>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</si>
  <si>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</si>
  <si>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</si>
  <si>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</si>
  <si>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</si>
  <si>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</si>
  <si>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</si>
  <si>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</si>
  <si>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</si>
  <si>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</si>
  <si>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</si>
  <si>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</si>
  <si>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</si>
  <si>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</si>
  <si>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</si>
  <si>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</si>
  <si>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</si>
  <si>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</si>
  <si>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</si>
  <si>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</si>
  <si>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</si>
  <si>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</si>
  <si>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</si>
  <si>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</si>
  <si>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</si>
  <si>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</si>
  <si>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</si>
  <si>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</si>
  <si>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</si>
  <si>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</si>
  <si>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</si>
  <si>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</si>
  <si>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</si>
  <si>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</si>
  <si>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</si>
  <si>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</si>
  <si>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</si>
  <si>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</si>
  <si>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</si>
  <si>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</si>
  <si>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</si>
  <si>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</si>
  <si>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</si>
  <si>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</si>
  <si>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</si>
  <si>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</si>
  <si>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</si>
  <si>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</si>
  <si>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</si>
  <si>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30.11.2016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</si>
</sst>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3" t="s">
        <v>85</v>
      </c>
      <c r="C4" s="26" t="s">
        <v>90</v>
      </c>
      <c r="D4" s="29" t="s">
        <v>92</v>
      </c>
      <c r="E4" s="20" t="s">
        <v>93</v>
      </c>
      <c r="F4" s="20"/>
      <c r="G4" s="20"/>
      <c r="H4" s="20"/>
      <c r="I4" s="20"/>
      <c r="J4" s="20"/>
      <c r="K4" s="20"/>
      <c r="L4" s="20"/>
      <c r="M4" s="20"/>
      <c r="N4" s="20"/>
    </row>
    <row r="5" spans="2:14" s="11" customFormat="1" ht="15.75" customHeight="1">
      <c r="B5" s="24"/>
      <c r="C5" s="27"/>
      <c r="D5" s="30"/>
      <c r="E5" s="20" t="s">
        <v>96</v>
      </c>
      <c r="F5" s="20"/>
      <c r="G5" s="20" t="s">
        <v>86</v>
      </c>
      <c r="H5" s="20"/>
      <c r="I5" s="20" t="s">
        <v>87</v>
      </c>
      <c r="J5" s="20"/>
      <c r="K5" s="20" t="s">
        <v>88</v>
      </c>
      <c r="L5" s="20"/>
      <c r="M5" s="20" t="s">
        <v>89</v>
      </c>
      <c r="N5" s="20"/>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11556</v>
      </c>
      <c r="D8" s="5">
        <f>E8+G8+I8+K8+M8</f>
        <v>19213</v>
      </c>
      <c r="E8" s="10">
        <f>man!E2</f>
        <v>1772</v>
      </c>
      <c r="F8" s="13">
        <f>E8/D8*100</f>
        <v>9.222921979909437</v>
      </c>
      <c r="G8" s="10">
        <f>man!F2</f>
        <v>5086</v>
      </c>
      <c r="H8" s="13">
        <f>G8/D8*100</f>
        <v>26.47165981366783</v>
      </c>
      <c r="I8" s="17">
        <f>man!G2</f>
        <v>5693</v>
      </c>
      <c r="J8" s="13">
        <f>I8/D8*100</f>
        <v>29.630979024618746</v>
      </c>
      <c r="K8" s="10">
        <f>man!H2</f>
        <v>3517</v>
      </c>
      <c r="L8" s="13">
        <f>K8/D8*100</f>
        <v>18.305314110237862</v>
      </c>
      <c r="M8" s="10">
        <f>man!I2</f>
        <v>3145</v>
      </c>
      <c r="N8" s="13">
        <f>M8/D8*100</f>
        <v>16.369125071566128</v>
      </c>
      <c r="Q8" s="19"/>
    </row>
    <row r="9" spans="1:17" ht="12.75">
      <c r="A9" s="1" t="s">
        <v>47</v>
      </c>
      <c r="B9" s="4" t="s">
        <v>11</v>
      </c>
      <c r="C9" s="18">
        <f>man!C3</f>
        <v>16463</v>
      </c>
      <c r="D9" s="5">
        <f aca="true" t="shared" si="0" ref="D9:D49">E9+G9+I9+K9+M9</f>
        <v>25586</v>
      </c>
      <c r="E9" s="10">
        <f>man!E3</f>
        <v>2281</v>
      </c>
      <c r="F9" s="13">
        <f aca="true" t="shared" si="1" ref="F9:F50">E9/D9*100</f>
        <v>8.915031657937934</v>
      </c>
      <c r="G9" s="10">
        <f>man!F3</f>
        <v>6388</v>
      </c>
      <c r="H9" s="13">
        <f aca="true" t="shared" si="2" ref="H9:H50">G9/D9*100</f>
        <v>24.966778707105448</v>
      </c>
      <c r="I9" s="17">
        <f>man!G3</f>
        <v>7799</v>
      </c>
      <c r="J9" s="13">
        <f aca="true" t="shared" si="3" ref="J9:J50">I9/D9*100</f>
        <v>30.481513327601036</v>
      </c>
      <c r="K9" s="10">
        <f>man!H3</f>
        <v>4678</v>
      </c>
      <c r="L9" s="13">
        <f aca="true" t="shared" si="4" ref="L9:L50">K9/D9*100</f>
        <v>18.283436254201515</v>
      </c>
      <c r="M9" s="10">
        <f>man!I3</f>
        <v>4440</v>
      </c>
      <c r="N9" s="13">
        <f aca="true" t="shared" si="5" ref="N9:N50">M9/D9*100</f>
        <v>17.353240053154067</v>
      </c>
      <c r="Q9" s="19"/>
    </row>
    <row r="10" spans="1:17" ht="12.75">
      <c r="A10" s="1" t="s">
        <v>58</v>
      </c>
      <c r="B10" s="4" t="s">
        <v>13</v>
      </c>
      <c r="C10" s="18">
        <f>man!C4</f>
        <v>22558</v>
      </c>
      <c r="D10" s="5">
        <f t="shared" si="0"/>
        <v>33919</v>
      </c>
      <c r="E10" s="10">
        <f>man!E4</f>
        <v>3290</v>
      </c>
      <c r="F10" s="13">
        <f t="shared" si="1"/>
        <v>9.699578407382294</v>
      </c>
      <c r="G10" s="10">
        <f>man!F4</f>
        <v>8909</v>
      </c>
      <c r="H10" s="13">
        <f t="shared" si="2"/>
        <v>26.265514903151626</v>
      </c>
      <c r="I10" s="17">
        <f>man!G4</f>
        <v>10080</v>
      </c>
      <c r="J10" s="13">
        <f t="shared" si="3"/>
        <v>29.717857248150004</v>
      </c>
      <c r="K10" s="10">
        <f>man!H4</f>
        <v>6054</v>
      </c>
      <c r="L10" s="13">
        <f t="shared" si="4"/>
        <v>17.84840354963295</v>
      </c>
      <c r="M10" s="10">
        <f>man!I4</f>
        <v>5586</v>
      </c>
      <c r="N10" s="13">
        <f t="shared" si="5"/>
        <v>16.468645891683128</v>
      </c>
      <c r="Q10" s="19"/>
    </row>
    <row r="11" spans="1:17" ht="12.75">
      <c r="A11" s="1" t="s">
        <v>2</v>
      </c>
      <c r="B11" s="4" t="s">
        <v>62</v>
      </c>
      <c r="C11" s="18">
        <f>man!C5</f>
        <v>16371</v>
      </c>
      <c r="D11" s="5">
        <f t="shared" si="0"/>
        <v>24960</v>
      </c>
      <c r="E11" s="10">
        <f>man!E5</f>
        <v>2525</v>
      </c>
      <c r="F11" s="13">
        <f t="shared" si="1"/>
        <v>10.116185897435898</v>
      </c>
      <c r="G11" s="10">
        <f>man!F5</f>
        <v>6249</v>
      </c>
      <c r="H11" s="13">
        <f t="shared" si="2"/>
        <v>25.036057692307693</v>
      </c>
      <c r="I11" s="17">
        <f>man!G5</f>
        <v>7489</v>
      </c>
      <c r="J11" s="13">
        <f t="shared" si="3"/>
        <v>30.004006410256412</v>
      </c>
      <c r="K11" s="10">
        <f>man!H5</f>
        <v>4755</v>
      </c>
      <c r="L11" s="13">
        <f t="shared" si="4"/>
        <v>19.050480769230766</v>
      </c>
      <c r="M11" s="10">
        <f>man!I5</f>
        <v>3942</v>
      </c>
      <c r="N11" s="13">
        <f t="shared" si="5"/>
        <v>15.79326923076923</v>
      </c>
      <c r="Q11" s="19"/>
    </row>
    <row r="12" spans="1:17" ht="12.75">
      <c r="A12" s="1" t="s">
        <v>1</v>
      </c>
      <c r="B12" s="4" t="s">
        <v>60</v>
      </c>
      <c r="C12" s="18">
        <f>man!C6</f>
        <v>27144</v>
      </c>
      <c r="D12" s="5">
        <f t="shared" si="0"/>
        <v>41953</v>
      </c>
      <c r="E12" s="10">
        <f>man!E6</f>
        <v>3974</v>
      </c>
      <c r="F12" s="13">
        <f t="shared" si="1"/>
        <v>9.472504946011012</v>
      </c>
      <c r="G12" s="10">
        <f>man!F6</f>
        <v>10947</v>
      </c>
      <c r="H12" s="13">
        <f t="shared" si="2"/>
        <v>26.093485567182324</v>
      </c>
      <c r="I12" s="17">
        <f>man!G6</f>
        <v>13123</v>
      </c>
      <c r="J12" s="13">
        <f t="shared" si="3"/>
        <v>31.28024217576812</v>
      </c>
      <c r="K12" s="10">
        <f>man!H6</f>
        <v>7728</v>
      </c>
      <c r="L12" s="13">
        <f t="shared" si="4"/>
        <v>18.420613543727505</v>
      </c>
      <c r="M12" s="10">
        <f>man!I6</f>
        <v>6181</v>
      </c>
      <c r="N12" s="13">
        <f t="shared" si="5"/>
        <v>14.73315376731104</v>
      </c>
      <c r="Q12" s="19"/>
    </row>
    <row r="13" spans="1:17" ht="12.75">
      <c r="A13" s="1" t="s">
        <v>21</v>
      </c>
      <c r="B13" s="4" t="s">
        <v>70</v>
      </c>
      <c r="C13" s="18">
        <f>man!C7</f>
        <v>8974</v>
      </c>
      <c r="D13" s="5">
        <f t="shared" si="0"/>
        <v>14099</v>
      </c>
      <c r="E13" s="10">
        <f>man!E7</f>
        <v>1575</v>
      </c>
      <c r="F13" s="13">
        <f t="shared" si="1"/>
        <v>11.171005035818144</v>
      </c>
      <c r="G13" s="10">
        <f>man!F7</f>
        <v>3660</v>
      </c>
      <c r="H13" s="13">
        <f t="shared" si="2"/>
        <v>25.959287892758354</v>
      </c>
      <c r="I13" s="17">
        <f>man!G7</f>
        <v>4032</v>
      </c>
      <c r="J13" s="13">
        <f t="shared" si="3"/>
        <v>28.597772891694444</v>
      </c>
      <c r="K13" s="10">
        <f>man!H7</f>
        <v>2573</v>
      </c>
      <c r="L13" s="13">
        <f t="shared" si="4"/>
        <v>18.249521242641322</v>
      </c>
      <c r="M13" s="10">
        <f>man!I7</f>
        <v>2259</v>
      </c>
      <c r="N13" s="13">
        <f t="shared" si="5"/>
        <v>16.022412937087736</v>
      </c>
      <c r="Q13" s="19"/>
    </row>
    <row r="14" spans="1:17" ht="12.75">
      <c r="A14" s="1" t="s">
        <v>18</v>
      </c>
      <c r="B14" s="4" t="s">
        <v>37</v>
      </c>
      <c r="C14" s="18">
        <f>man!C8</f>
        <v>6496</v>
      </c>
      <c r="D14" s="5">
        <f t="shared" si="0"/>
        <v>9722</v>
      </c>
      <c r="E14" s="10">
        <f>man!E8</f>
        <v>874</v>
      </c>
      <c r="F14" s="13">
        <f t="shared" si="1"/>
        <v>8.989919769594735</v>
      </c>
      <c r="G14" s="10">
        <f>man!F8</f>
        <v>2365</v>
      </c>
      <c r="H14" s="13">
        <f t="shared" si="2"/>
        <v>24.32627031475005</v>
      </c>
      <c r="I14" s="17">
        <f>man!G8</f>
        <v>3029</v>
      </c>
      <c r="J14" s="13">
        <f t="shared" si="3"/>
        <v>31.1561407117877</v>
      </c>
      <c r="K14" s="10">
        <f>man!H8</f>
        <v>1820</v>
      </c>
      <c r="L14" s="13">
        <f t="shared" si="4"/>
        <v>18.720427895494755</v>
      </c>
      <c r="M14" s="10">
        <f>man!I8</f>
        <v>1634</v>
      </c>
      <c r="N14" s="13">
        <f t="shared" si="5"/>
        <v>16.807241308372763</v>
      </c>
      <c r="Q14" s="19"/>
    </row>
    <row r="15" spans="1:17" ht="12.75">
      <c r="A15" s="1" t="s">
        <v>22</v>
      </c>
      <c r="B15" s="4" t="s">
        <v>74</v>
      </c>
      <c r="C15" s="18">
        <f>man!C9</f>
        <v>26837</v>
      </c>
      <c r="D15" s="5">
        <f t="shared" si="0"/>
        <v>39968</v>
      </c>
      <c r="E15" s="10">
        <f>man!E9</f>
        <v>3260</v>
      </c>
      <c r="F15" s="13">
        <f t="shared" si="1"/>
        <v>8.15652522017614</v>
      </c>
      <c r="G15" s="10">
        <f>man!F9</f>
        <v>11216</v>
      </c>
      <c r="H15" s="13">
        <f t="shared" si="2"/>
        <v>28.06244995996797</v>
      </c>
      <c r="I15" s="17">
        <f>man!G9</f>
        <v>12064</v>
      </c>
      <c r="J15" s="13">
        <f t="shared" si="3"/>
        <v>30.184147317854283</v>
      </c>
      <c r="K15" s="10">
        <f>man!H9</f>
        <v>6723</v>
      </c>
      <c r="L15" s="13">
        <f t="shared" si="4"/>
        <v>16.82095676541233</v>
      </c>
      <c r="M15" s="10">
        <f>man!I9</f>
        <v>6705</v>
      </c>
      <c r="N15" s="13">
        <f t="shared" si="5"/>
        <v>16.775920736589274</v>
      </c>
      <c r="Q15" s="19"/>
    </row>
    <row r="16" spans="1:17" ht="12.75">
      <c r="A16" s="1" t="s">
        <v>24</v>
      </c>
      <c r="B16" s="4" t="s">
        <v>71</v>
      </c>
      <c r="C16" s="18">
        <f>man!C10</f>
        <v>9095</v>
      </c>
      <c r="D16" s="5">
        <f t="shared" si="0"/>
        <v>13212</v>
      </c>
      <c r="E16" s="10">
        <f>man!E10</f>
        <v>1096</v>
      </c>
      <c r="F16" s="13">
        <f t="shared" si="1"/>
        <v>8.295488949439903</v>
      </c>
      <c r="G16" s="10">
        <f>man!F10</f>
        <v>3024</v>
      </c>
      <c r="H16" s="13">
        <f t="shared" si="2"/>
        <v>22.888283378746593</v>
      </c>
      <c r="I16" s="17">
        <f>man!G10</f>
        <v>4128</v>
      </c>
      <c r="J16" s="13">
        <f t="shared" si="3"/>
        <v>31.244323342415985</v>
      </c>
      <c r="K16" s="10">
        <f>man!H10</f>
        <v>2563</v>
      </c>
      <c r="L16" s="13">
        <f t="shared" si="4"/>
        <v>19.399031183772326</v>
      </c>
      <c r="M16" s="10">
        <f>man!I10</f>
        <v>2401</v>
      </c>
      <c r="N16" s="13">
        <f t="shared" si="5"/>
        <v>18.17287314562519</v>
      </c>
      <c r="Q16" s="19"/>
    </row>
    <row r="17" spans="1:17" ht="12.75">
      <c r="A17" s="1" t="s">
        <v>30</v>
      </c>
      <c r="B17" s="4" t="s">
        <v>45</v>
      </c>
      <c r="C17" s="18">
        <f>man!C11</f>
        <v>191384</v>
      </c>
      <c r="D17" s="5">
        <f t="shared" si="0"/>
        <v>293161</v>
      </c>
      <c r="E17" s="10">
        <f>man!E11</f>
        <v>27248</v>
      </c>
      <c r="F17" s="13">
        <f t="shared" si="1"/>
        <v>9.294551458072526</v>
      </c>
      <c r="G17" s="10">
        <f>man!F11</f>
        <v>84333</v>
      </c>
      <c r="H17" s="13">
        <f t="shared" si="2"/>
        <v>28.766786850911274</v>
      </c>
      <c r="I17" s="17">
        <f>man!G11</f>
        <v>91961</v>
      </c>
      <c r="J17" s="13">
        <f t="shared" si="3"/>
        <v>31.368770061502044</v>
      </c>
      <c r="K17" s="10">
        <f>man!H11</f>
        <v>46048</v>
      </c>
      <c r="L17" s="13">
        <f t="shared" si="4"/>
        <v>15.707409921510706</v>
      </c>
      <c r="M17" s="10">
        <f>man!I11</f>
        <v>43571</v>
      </c>
      <c r="N17" s="13">
        <f t="shared" si="5"/>
        <v>14.862481708003452</v>
      </c>
      <c r="Q17" s="19"/>
    </row>
    <row r="18" spans="1:17" ht="12.75">
      <c r="A18" s="1" t="s">
        <v>77</v>
      </c>
      <c r="B18" s="4" t="s">
        <v>16</v>
      </c>
      <c r="C18" s="18">
        <f>man!C12</f>
        <v>13196</v>
      </c>
      <c r="D18" s="5">
        <f t="shared" si="0"/>
        <v>18512</v>
      </c>
      <c r="E18" s="10">
        <f>man!E12</f>
        <v>1650</v>
      </c>
      <c r="F18" s="13">
        <f t="shared" si="1"/>
        <v>8.91313742437338</v>
      </c>
      <c r="G18" s="10">
        <f>man!F12</f>
        <v>4519</v>
      </c>
      <c r="H18" s="13">
        <f t="shared" si="2"/>
        <v>24.411192739844427</v>
      </c>
      <c r="I18" s="17">
        <f>man!G12</f>
        <v>5479</v>
      </c>
      <c r="J18" s="13">
        <f t="shared" si="3"/>
        <v>29.597018150388937</v>
      </c>
      <c r="K18" s="10">
        <f>man!H12</f>
        <v>3499</v>
      </c>
      <c r="L18" s="13">
        <f t="shared" si="4"/>
        <v>18.901253241140882</v>
      </c>
      <c r="M18" s="10">
        <f>man!I12</f>
        <v>3365</v>
      </c>
      <c r="N18" s="13">
        <f t="shared" si="5"/>
        <v>18.177398444252375</v>
      </c>
      <c r="Q18" s="19"/>
    </row>
    <row r="19" spans="1:17" ht="12.75">
      <c r="A19" s="1" t="s">
        <v>64</v>
      </c>
      <c r="B19" s="4" t="s">
        <v>12</v>
      </c>
      <c r="C19" s="18">
        <f>man!C13</f>
        <v>7639</v>
      </c>
      <c r="D19" s="5">
        <f t="shared" si="0"/>
        <v>11931</v>
      </c>
      <c r="E19" s="10">
        <f>man!E13</f>
        <v>1182</v>
      </c>
      <c r="F19" s="13">
        <f t="shared" si="1"/>
        <v>9.906965049031934</v>
      </c>
      <c r="G19" s="10">
        <f>man!F13</f>
        <v>2952</v>
      </c>
      <c r="H19" s="13">
        <f t="shared" si="2"/>
        <v>24.742268041237114</v>
      </c>
      <c r="I19" s="17">
        <f>man!G13</f>
        <v>3419</v>
      </c>
      <c r="J19" s="13">
        <f t="shared" si="3"/>
        <v>28.656441203587296</v>
      </c>
      <c r="K19" s="10">
        <f>man!H13</f>
        <v>2395</v>
      </c>
      <c r="L19" s="13">
        <f t="shared" si="4"/>
        <v>20.073757438605313</v>
      </c>
      <c r="M19" s="10">
        <f>man!I13</f>
        <v>1983</v>
      </c>
      <c r="N19" s="13">
        <f t="shared" si="5"/>
        <v>16.620568267538346</v>
      </c>
      <c r="Q19" s="19"/>
    </row>
    <row r="20" spans="1:17" ht="12.75">
      <c r="A20" s="1" t="s">
        <v>38</v>
      </c>
      <c r="B20" s="4" t="s">
        <v>3</v>
      </c>
      <c r="C20" s="18">
        <f>man!C14</f>
        <v>6723</v>
      </c>
      <c r="D20" s="5">
        <f t="shared" si="0"/>
        <v>9815</v>
      </c>
      <c r="E20" s="10">
        <f>man!E14</f>
        <v>990</v>
      </c>
      <c r="F20" s="13">
        <f t="shared" si="1"/>
        <v>10.086602139582272</v>
      </c>
      <c r="G20" s="10">
        <f>man!F14</f>
        <v>2376</v>
      </c>
      <c r="H20" s="13">
        <f t="shared" si="2"/>
        <v>24.207845134997452</v>
      </c>
      <c r="I20" s="17">
        <f>man!G14</f>
        <v>3019</v>
      </c>
      <c r="J20" s="13">
        <f t="shared" si="3"/>
        <v>30.75904228222109</v>
      </c>
      <c r="K20" s="10">
        <f>man!H14</f>
        <v>1781</v>
      </c>
      <c r="L20" s="13">
        <f t="shared" si="4"/>
        <v>18.14569536423841</v>
      </c>
      <c r="M20" s="10">
        <f>man!I14</f>
        <v>1649</v>
      </c>
      <c r="N20" s="13">
        <f t="shared" si="5"/>
        <v>16.800815078960774</v>
      </c>
      <c r="Q20" s="19"/>
    </row>
    <row r="21" spans="1:17" ht="12.75">
      <c r="A21" s="1" t="s">
        <v>51</v>
      </c>
      <c r="B21" s="4" t="s">
        <v>43</v>
      </c>
      <c r="C21" s="18">
        <f>man!C15</f>
        <v>44002</v>
      </c>
      <c r="D21" s="5">
        <f t="shared" si="0"/>
        <v>65592</v>
      </c>
      <c r="E21" s="10">
        <f>man!E15</f>
        <v>7188</v>
      </c>
      <c r="F21" s="13">
        <f t="shared" si="1"/>
        <v>10.958653494328576</v>
      </c>
      <c r="G21" s="10">
        <f>man!F15</f>
        <v>20015</v>
      </c>
      <c r="H21" s="13">
        <f t="shared" si="2"/>
        <v>30.51439199902427</v>
      </c>
      <c r="I21" s="17">
        <f>man!G15</f>
        <v>19532</v>
      </c>
      <c r="J21" s="13">
        <f t="shared" si="3"/>
        <v>29.77802170996463</v>
      </c>
      <c r="K21" s="10">
        <f>man!H15</f>
        <v>10422</v>
      </c>
      <c r="L21" s="13">
        <f t="shared" si="4"/>
        <v>15.88913282107574</v>
      </c>
      <c r="M21" s="10">
        <f>man!I15</f>
        <v>8435</v>
      </c>
      <c r="N21" s="13">
        <f t="shared" si="5"/>
        <v>12.859799975606782</v>
      </c>
      <c r="Q21" s="19"/>
    </row>
    <row r="22" spans="1:17" ht="12.75">
      <c r="A22" s="1" t="s">
        <v>23</v>
      </c>
      <c r="B22" s="4" t="s">
        <v>40</v>
      </c>
      <c r="C22" s="18">
        <f>man!C16</f>
        <v>33101</v>
      </c>
      <c r="D22" s="5">
        <f t="shared" si="0"/>
        <v>50479</v>
      </c>
      <c r="E22" s="10">
        <f>man!E16</f>
        <v>5163</v>
      </c>
      <c r="F22" s="13">
        <f t="shared" si="1"/>
        <v>10.228015610451871</v>
      </c>
      <c r="G22" s="10">
        <f>man!F16</f>
        <v>13748</v>
      </c>
      <c r="H22" s="13">
        <f t="shared" si="2"/>
        <v>27.23508785831732</v>
      </c>
      <c r="I22" s="17">
        <f>man!G16</f>
        <v>14908</v>
      </c>
      <c r="J22" s="13">
        <f t="shared" si="3"/>
        <v>29.53307315913548</v>
      </c>
      <c r="K22" s="10">
        <f>man!H16</f>
        <v>8817</v>
      </c>
      <c r="L22" s="13">
        <f t="shared" si="4"/>
        <v>17.466669308029083</v>
      </c>
      <c r="M22" s="10">
        <f>man!I16</f>
        <v>7843</v>
      </c>
      <c r="N22" s="13">
        <f t="shared" si="5"/>
        <v>15.537154064066245</v>
      </c>
      <c r="Q22" s="19"/>
    </row>
    <row r="23" spans="1:17" ht="12.75">
      <c r="A23" s="1" t="s">
        <v>53</v>
      </c>
      <c r="B23" s="4" t="s">
        <v>4</v>
      </c>
      <c r="C23" s="18">
        <f>man!C17</f>
        <v>4970</v>
      </c>
      <c r="D23" s="5">
        <f t="shared" si="0"/>
        <v>8598</v>
      </c>
      <c r="E23" s="10">
        <f>man!E17</f>
        <v>544</v>
      </c>
      <c r="F23" s="13">
        <f t="shared" si="1"/>
        <v>6.327052802977437</v>
      </c>
      <c r="G23" s="10">
        <f>man!F17</f>
        <v>1876</v>
      </c>
      <c r="H23" s="13">
        <f t="shared" si="2"/>
        <v>21.819027680856014</v>
      </c>
      <c r="I23" s="17">
        <f>man!G17</f>
        <v>2545</v>
      </c>
      <c r="J23" s="13">
        <f t="shared" si="3"/>
        <v>29.599906955105837</v>
      </c>
      <c r="K23" s="10">
        <f>man!H17</f>
        <v>1674</v>
      </c>
      <c r="L23" s="13">
        <f t="shared" si="4"/>
        <v>19.469644103279833</v>
      </c>
      <c r="M23" s="10">
        <f>man!I17</f>
        <v>1959</v>
      </c>
      <c r="N23" s="13">
        <f t="shared" si="5"/>
        <v>22.78436845778088</v>
      </c>
      <c r="Q23" s="19"/>
    </row>
    <row r="24" spans="1:17" ht="12.75">
      <c r="A24" s="1" t="s">
        <v>8</v>
      </c>
      <c r="B24" s="4" t="s">
        <v>36</v>
      </c>
      <c r="C24" s="18">
        <f>man!C18</f>
        <v>11498</v>
      </c>
      <c r="D24" s="5">
        <f t="shared" si="0"/>
        <v>17752</v>
      </c>
      <c r="E24" s="10">
        <f>man!E18</f>
        <v>1762</v>
      </c>
      <c r="F24" s="13">
        <f t="shared" si="1"/>
        <v>9.925642181162686</v>
      </c>
      <c r="G24" s="10">
        <f>man!F18</f>
        <v>4659</v>
      </c>
      <c r="H24" s="13">
        <f t="shared" si="2"/>
        <v>26.24493014871564</v>
      </c>
      <c r="I24" s="17">
        <f>man!G18</f>
        <v>5072</v>
      </c>
      <c r="J24" s="13">
        <f t="shared" si="3"/>
        <v>28.57142857142857</v>
      </c>
      <c r="K24" s="10">
        <f>man!H18</f>
        <v>3146</v>
      </c>
      <c r="L24" s="13">
        <f t="shared" si="4"/>
        <v>17.721946822893194</v>
      </c>
      <c r="M24" s="10">
        <f>man!I18</f>
        <v>3113</v>
      </c>
      <c r="N24" s="13">
        <f t="shared" si="5"/>
        <v>17.53605227579991</v>
      </c>
      <c r="Q24" s="19"/>
    </row>
    <row r="25" spans="1:17" ht="12.75">
      <c r="A25" s="1" t="s">
        <v>69</v>
      </c>
      <c r="B25" s="4" t="s">
        <v>42</v>
      </c>
      <c r="C25" s="18">
        <f>man!C19</f>
        <v>21670</v>
      </c>
      <c r="D25" s="5">
        <f t="shared" si="0"/>
        <v>31334</v>
      </c>
      <c r="E25" s="10">
        <f>man!E19</f>
        <v>3617</v>
      </c>
      <c r="F25" s="13">
        <f t="shared" si="1"/>
        <v>11.543371417629412</v>
      </c>
      <c r="G25" s="10">
        <f>man!F19</f>
        <v>8839</v>
      </c>
      <c r="H25" s="13">
        <f t="shared" si="2"/>
        <v>28.20897427714304</v>
      </c>
      <c r="I25" s="17">
        <f>man!G19</f>
        <v>9089</v>
      </c>
      <c r="J25" s="13">
        <f t="shared" si="3"/>
        <v>29.00682964192251</v>
      </c>
      <c r="K25" s="10">
        <f>man!H19</f>
        <v>5276</v>
      </c>
      <c r="L25" s="13">
        <f t="shared" si="4"/>
        <v>16.837939618305995</v>
      </c>
      <c r="M25" s="10">
        <f>man!I19</f>
        <v>4513</v>
      </c>
      <c r="N25" s="13">
        <f t="shared" si="5"/>
        <v>14.402885044999042</v>
      </c>
      <c r="Q25" s="19"/>
    </row>
    <row r="26" spans="1:17" ht="12.75">
      <c r="A26" s="1" t="s">
        <v>6</v>
      </c>
      <c r="B26" s="4" t="s">
        <v>57</v>
      </c>
      <c r="C26" s="18">
        <f>man!C20</f>
        <v>16193</v>
      </c>
      <c r="D26" s="5">
        <f t="shared" si="0"/>
        <v>23236</v>
      </c>
      <c r="E26" s="10">
        <f>man!E20</f>
        <v>2532</v>
      </c>
      <c r="F26" s="13">
        <f t="shared" si="1"/>
        <v>10.896884145291788</v>
      </c>
      <c r="G26" s="10">
        <f>man!F20</f>
        <v>6340</v>
      </c>
      <c r="H26" s="13">
        <f t="shared" si="2"/>
        <v>27.28524703046996</v>
      </c>
      <c r="I26" s="17">
        <f>man!G20</f>
        <v>7214</v>
      </c>
      <c r="J26" s="13">
        <f t="shared" si="3"/>
        <v>31.04665174728869</v>
      </c>
      <c r="K26" s="10">
        <f>man!H20</f>
        <v>3786</v>
      </c>
      <c r="L26" s="13">
        <f t="shared" si="4"/>
        <v>16.2936822172491</v>
      </c>
      <c r="M26" s="10">
        <f>man!I20</f>
        <v>3364</v>
      </c>
      <c r="N26" s="13">
        <f t="shared" si="5"/>
        <v>14.477534859700464</v>
      </c>
      <c r="Q26" s="19"/>
    </row>
    <row r="27" spans="1:17" ht="12.75">
      <c r="A27" s="1" t="s">
        <v>10</v>
      </c>
      <c r="B27" s="4" t="s">
        <v>65</v>
      </c>
      <c r="C27" s="18">
        <f>man!C21</f>
        <v>7393</v>
      </c>
      <c r="D27" s="5">
        <f t="shared" si="0"/>
        <v>10150</v>
      </c>
      <c r="E27" s="10">
        <f>man!E21</f>
        <v>1395</v>
      </c>
      <c r="F27" s="13">
        <f t="shared" si="1"/>
        <v>13.74384236453202</v>
      </c>
      <c r="G27" s="10">
        <f>man!F21</f>
        <v>2652</v>
      </c>
      <c r="H27" s="13">
        <f t="shared" si="2"/>
        <v>26.12807881773399</v>
      </c>
      <c r="I27" s="17">
        <f>man!G21</f>
        <v>2906</v>
      </c>
      <c r="J27" s="13">
        <f t="shared" si="3"/>
        <v>28.630541871921185</v>
      </c>
      <c r="K27" s="10">
        <f>man!H21</f>
        <v>1702</v>
      </c>
      <c r="L27" s="13">
        <f t="shared" si="4"/>
        <v>16.768472906403943</v>
      </c>
      <c r="M27" s="10">
        <f>man!I21</f>
        <v>1495</v>
      </c>
      <c r="N27" s="13">
        <f t="shared" si="5"/>
        <v>14.729064039408868</v>
      </c>
      <c r="Q27" s="19"/>
    </row>
    <row r="28" spans="1:17" ht="12.75">
      <c r="A28" s="1" t="s">
        <v>61</v>
      </c>
      <c r="B28" s="4" t="s">
        <v>25</v>
      </c>
      <c r="C28" s="18">
        <f>man!C22</f>
        <v>8484</v>
      </c>
      <c r="D28" s="5">
        <f t="shared" si="0"/>
        <v>11893</v>
      </c>
      <c r="E28" s="10">
        <f>man!E22</f>
        <v>1429</v>
      </c>
      <c r="F28" s="13">
        <f t="shared" si="1"/>
        <v>12.015471285630202</v>
      </c>
      <c r="G28" s="10">
        <f>man!F22</f>
        <v>3141</v>
      </c>
      <c r="H28" s="13">
        <f t="shared" si="2"/>
        <v>26.41049356764483</v>
      </c>
      <c r="I28" s="17">
        <f>man!G22</f>
        <v>3477</v>
      </c>
      <c r="J28" s="13">
        <f t="shared" si="3"/>
        <v>29.23568485663836</v>
      </c>
      <c r="K28" s="10">
        <f>man!H22</f>
        <v>2107</v>
      </c>
      <c r="L28" s="13">
        <f t="shared" si="4"/>
        <v>17.716303708063567</v>
      </c>
      <c r="M28" s="10">
        <f>man!I22</f>
        <v>1739</v>
      </c>
      <c r="N28" s="13">
        <f t="shared" si="5"/>
        <v>14.622046582023037</v>
      </c>
      <c r="Q28" s="19"/>
    </row>
    <row r="29" spans="1:17" ht="12.75">
      <c r="A29" s="1" t="s">
        <v>27</v>
      </c>
      <c r="B29" s="4" t="s">
        <v>41</v>
      </c>
      <c r="C29" s="18">
        <f>man!C23</f>
        <v>9379</v>
      </c>
      <c r="D29" s="5">
        <f t="shared" si="0"/>
        <v>16375</v>
      </c>
      <c r="E29" s="10">
        <f>man!E23</f>
        <v>973</v>
      </c>
      <c r="F29" s="13">
        <f t="shared" si="1"/>
        <v>5.9419847328244275</v>
      </c>
      <c r="G29" s="10">
        <f>man!F23</f>
        <v>3805</v>
      </c>
      <c r="H29" s="13">
        <f t="shared" si="2"/>
        <v>23.236641221374047</v>
      </c>
      <c r="I29" s="17">
        <f>man!G23</f>
        <v>5294</v>
      </c>
      <c r="J29" s="13">
        <f t="shared" si="3"/>
        <v>32.32977099236641</v>
      </c>
      <c r="K29" s="10">
        <f>man!H23</f>
        <v>3155</v>
      </c>
      <c r="L29" s="13">
        <f t="shared" si="4"/>
        <v>19.267175572519086</v>
      </c>
      <c r="M29" s="10">
        <f>man!I23</f>
        <v>3148</v>
      </c>
      <c r="N29" s="13">
        <f t="shared" si="5"/>
        <v>19.22442748091603</v>
      </c>
      <c r="Q29" s="19"/>
    </row>
    <row r="30" spans="1:17" ht="12.75">
      <c r="A30" s="1" t="s">
        <v>46</v>
      </c>
      <c r="B30" s="4" t="s">
        <v>56</v>
      </c>
      <c r="C30" s="18">
        <f>man!C24</f>
        <v>14117</v>
      </c>
      <c r="D30" s="5">
        <f t="shared" si="0"/>
        <v>20786</v>
      </c>
      <c r="E30" s="10">
        <f>man!E24</f>
        <v>2180</v>
      </c>
      <c r="F30" s="13">
        <f t="shared" si="1"/>
        <v>10.487828346002116</v>
      </c>
      <c r="G30" s="10">
        <f>man!F24</f>
        <v>5071</v>
      </c>
      <c r="H30" s="13">
        <f t="shared" si="2"/>
        <v>24.396228230539787</v>
      </c>
      <c r="I30" s="17">
        <f>man!G24</f>
        <v>6551</v>
      </c>
      <c r="J30" s="13">
        <f t="shared" si="3"/>
        <v>31.516405272779757</v>
      </c>
      <c r="K30" s="10">
        <f>man!H24</f>
        <v>3849</v>
      </c>
      <c r="L30" s="13">
        <f t="shared" si="4"/>
        <v>18.517271240257866</v>
      </c>
      <c r="M30" s="10">
        <f>man!I24</f>
        <v>3135</v>
      </c>
      <c r="N30" s="13">
        <f t="shared" si="5"/>
        <v>15.082266910420476</v>
      </c>
      <c r="Q30" s="19"/>
    </row>
    <row r="31" spans="1:17" ht="12.75">
      <c r="A31" s="1" t="s">
        <v>5</v>
      </c>
      <c r="B31" s="4" t="s">
        <v>33</v>
      </c>
      <c r="C31" s="18">
        <f>man!C25</f>
        <v>5653</v>
      </c>
      <c r="D31" s="5">
        <f t="shared" si="0"/>
        <v>8359</v>
      </c>
      <c r="E31" s="10">
        <f>man!E25</f>
        <v>922</v>
      </c>
      <c r="F31" s="13">
        <f t="shared" si="1"/>
        <v>11.030027515253021</v>
      </c>
      <c r="G31" s="10">
        <f>man!F25</f>
        <v>1950</v>
      </c>
      <c r="H31" s="13">
        <f t="shared" si="2"/>
        <v>23.32814930015552</v>
      </c>
      <c r="I31" s="17">
        <f>man!G25</f>
        <v>2492</v>
      </c>
      <c r="J31" s="13">
        <f t="shared" si="3"/>
        <v>29.81217849025003</v>
      </c>
      <c r="K31" s="10">
        <f>man!H25</f>
        <v>1524</v>
      </c>
      <c r="L31" s="13">
        <f t="shared" si="4"/>
        <v>18.231845914583083</v>
      </c>
      <c r="M31" s="10">
        <f>man!I25</f>
        <v>1471</v>
      </c>
      <c r="N31" s="13">
        <f t="shared" si="5"/>
        <v>17.597798779758346</v>
      </c>
      <c r="Q31" s="19"/>
    </row>
    <row r="32" spans="1:17" ht="12.75">
      <c r="A32" s="1" t="s">
        <v>83</v>
      </c>
      <c r="B32" s="4" t="s">
        <v>44</v>
      </c>
      <c r="C32" s="18">
        <f>man!C26</f>
        <v>24794</v>
      </c>
      <c r="D32" s="5">
        <f t="shared" si="0"/>
        <v>38012</v>
      </c>
      <c r="E32" s="10">
        <f>man!E26</f>
        <v>4279</v>
      </c>
      <c r="F32" s="13">
        <f t="shared" si="1"/>
        <v>11.256971482689677</v>
      </c>
      <c r="G32" s="10">
        <f>man!F26</f>
        <v>11183</v>
      </c>
      <c r="H32" s="13">
        <f t="shared" si="2"/>
        <v>29.419656950436707</v>
      </c>
      <c r="I32" s="17">
        <f>man!G26</f>
        <v>11509</v>
      </c>
      <c r="J32" s="13">
        <f t="shared" si="3"/>
        <v>30.27728085867621</v>
      </c>
      <c r="K32" s="10">
        <f>man!H26</f>
        <v>5628</v>
      </c>
      <c r="L32" s="13">
        <f t="shared" si="4"/>
        <v>14.80585078396296</v>
      </c>
      <c r="M32" s="10">
        <f>man!I26</f>
        <v>5413</v>
      </c>
      <c r="N32" s="13">
        <f t="shared" si="5"/>
        <v>14.240239924234452</v>
      </c>
      <c r="Q32" s="19"/>
    </row>
    <row r="33" spans="1:17" ht="12.75">
      <c r="A33" s="1" t="s">
        <v>67</v>
      </c>
      <c r="B33" s="4" t="s">
        <v>50</v>
      </c>
      <c r="C33" s="18">
        <f>man!C27</f>
        <v>32706</v>
      </c>
      <c r="D33" s="5">
        <f t="shared" si="0"/>
        <v>49413</v>
      </c>
      <c r="E33" s="10">
        <f>man!E27</f>
        <v>5640</v>
      </c>
      <c r="F33" s="13">
        <f t="shared" si="1"/>
        <v>11.414000364276609</v>
      </c>
      <c r="G33" s="10">
        <f>man!F27</f>
        <v>15406</v>
      </c>
      <c r="H33" s="13">
        <f t="shared" si="2"/>
        <v>31.1780300730577</v>
      </c>
      <c r="I33" s="17">
        <f>man!G27</f>
        <v>15695</v>
      </c>
      <c r="J33" s="13">
        <f t="shared" si="3"/>
        <v>31.76289640378038</v>
      </c>
      <c r="K33" s="10">
        <f>man!H27</f>
        <v>6845</v>
      </c>
      <c r="L33" s="13">
        <f t="shared" si="4"/>
        <v>13.852629874729322</v>
      </c>
      <c r="M33" s="10">
        <f>man!I27</f>
        <v>5827</v>
      </c>
      <c r="N33" s="13">
        <f t="shared" si="5"/>
        <v>11.792443284155992</v>
      </c>
      <c r="Q33" s="19"/>
    </row>
    <row r="34" spans="1:17" ht="12.75">
      <c r="A34" s="1" t="s">
        <v>26</v>
      </c>
      <c r="B34" s="4" t="s">
        <v>34</v>
      </c>
      <c r="C34" s="18">
        <f>man!C28</f>
        <v>15441</v>
      </c>
      <c r="D34" s="5">
        <f t="shared" si="0"/>
        <v>23949</v>
      </c>
      <c r="E34" s="10">
        <f>man!E28</f>
        <v>2447</v>
      </c>
      <c r="F34" s="13">
        <f t="shared" si="1"/>
        <v>10.217545617771098</v>
      </c>
      <c r="G34" s="10">
        <f>man!F28</f>
        <v>6129</v>
      </c>
      <c r="H34" s="13">
        <f t="shared" si="2"/>
        <v>25.591882750845546</v>
      </c>
      <c r="I34" s="17">
        <f>man!G28</f>
        <v>7271</v>
      </c>
      <c r="J34" s="13">
        <f t="shared" si="3"/>
        <v>30.36034907511796</v>
      </c>
      <c r="K34" s="10">
        <f>man!H28</f>
        <v>4690</v>
      </c>
      <c r="L34" s="13">
        <f t="shared" si="4"/>
        <v>19.583281139087227</v>
      </c>
      <c r="M34" s="10">
        <f>man!I28</f>
        <v>3412</v>
      </c>
      <c r="N34" s="13">
        <f t="shared" si="5"/>
        <v>14.24694141717817</v>
      </c>
      <c r="Q34" s="19"/>
    </row>
    <row r="35" spans="1:17" ht="12.75">
      <c r="A35" s="1" t="s">
        <v>20</v>
      </c>
      <c r="B35" s="4" t="s">
        <v>15</v>
      </c>
      <c r="C35" s="18">
        <f>man!C29</f>
        <v>5530</v>
      </c>
      <c r="D35" s="5">
        <f t="shared" si="0"/>
        <v>7844</v>
      </c>
      <c r="E35" s="10">
        <f>man!E29</f>
        <v>836</v>
      </c>
      <c r="F35" s="13">
        <f t="shared" si="1"/>
        <v>10.657827638959715</v>
      </c>
      <c r="G35" s="10">
        <f>man!F29</f>
        <v>1951</v>
      </c>
      <c r="H35" s="13">
        <f t="shared" si="2"/>
        <v>24.87251402345742</v>
      </c>
      <c r="I35" s="17">
        <f>man!G29</f>
        <v>2246</v>
      </c>
      <c r="J35" s="13">
        <f t="shared" si="3"/>
        <v>28.633350331463536</v>
      </c>
      <c r="K35" s="10">
        <f>man!H29</f>
        <v>1501</v>
      </c>
      <c r="L35" s="13">
        <f t="shared" si="4"/>
        <v>19.135645079041304</v>
      </c>
      <c r="M35" s="10">
        <f>man!I29</f>
        <v>1310</v>
      </c>
      <c r="N35" s="13">
        <f t="shared" si="5"/>
        <v>16.70066292707802</v>
      </c>
      <c r="Q35" s="19"/>
    </row>
    <row r="36" spans="1:17" ht="12.75">
      <c r="A36" s="1" t="s">
        <v>82</v>
      </c>
      <c r="B36" s="4" t="s">
        <v>54</v>
      </c>
      <c r="C36" s="18">
        <f>man!C30</f>
        <v>17684</v>
      </c>
      <c r="D36" s="5">
        <f t="shared" si="0"/>
        <v>28077</v>
      </c>
      <c r="E36" s="10">
        <f>man!E30</f>
        <v>2377</v>
      </c>
      <c r="F36" s="13">
        <f t="shared" si="1"/>
        <v>8.466004202728211</v>
      </c>
      <c r="G36" s="10">
        <f>man!F30</f>
        <v>7062</v>
      </c>
      <c r="H36" s="13">
        <f t="shared" si="2"/>
        <v>25.15225985682231</v>
      </c>
      <c r="I36" s="17">
        <f>man!G30</f>
        <v>8808</v>
      </c>
      <c r="J36" s="13">
        <f t="shared" si="3"/>
        <v>31.370872956512446</v>
      </c>
      <c r="K36" s="10">
        <f>man!H30</f>
        <v>5399</v>
      </c>
      <c r="L36" s="13">
        <f t="shared" si="4"/>
        <v>19.229262385582505</v>
      </c>
      <c r="M36" s="10">
        <f>man!I30</f>
        <v>4431</v>
      </c>
      <c r="N36" s="13">
        <f t="shared" si="5"/>
        <v>15.781600598354526</v>
      </c>
      <c r="Q36" s="19"/>
    </row>
    <row r="37" spans="1:17" ht="12.75">
      <c r="A37" s="1" t="s">
        <v>32</v>
      </c>
      <c r="B37" s="4" t="s">
        <v>52</v>
      </c>
      <c r="C37" s="18">
        <f>man!C31</f>
        <v>12230</v>
      </c>
      <c r="D37" s="5">
        <f t="shared" si="0"/>
        <v>18203</v>
      </c>
      <c r="E37" s="10">
        <f>man!E31</f>
        <v>1689</v>
      </c>
      <c r="F37" s="13">
        <f t="shared" si="1"/>
        <v>9.278690325770478</v>
      </c>
      <c r="G37" s="10">
        <f>man!F31</f>
        <v>4433</v>
      </c>
      <c r="H37" s="13">
        <f t="shared" si="2"/>
        <v>24.35312860517497</v>
      </c>
      <c r="I37" s="17">
        <f>man!G31</f>
        <v>5525</v>
      </c>
      <c r="J37" s="13">
        <f t="shared" si="3"/>
        <v>30.352139757182883</v>
      </c>
      <c r="K37" s="10">
        <f>man!H31</f>
        <v>3423</v>
      </c>
      <c r="L37" s="13">
        <f t="shared" si="4"/>
        <v>18.804592649563258</v>
      </c>
      <c r="M37" s="10">
        <f>man!I31</f>
        <v>3133</v>
      </c>
      <c r="N37" s="13">
        <f t="shared" si="5"/>
        <v>17.21144866230841</v>
      </c>
      <c r="Q37" s="19"/>
    </row>
    <row r="38" spans="1:17" ht="12.75">
      <c r="A38" s="1" t="s">
        <v>0</v>
      </c>
      <c r="B38" s="4" t="s">
        <v>55</v>
      </c>
      <c r="C38" s="18">
        <f>man!C32</f>
        <v>10160</v>
      </c>
      <c r="D38" s="5">
        <f t="shared" si="0"/>
        <v>14563</v>
      </c>
      <c r="E38" s="10">
        <f>man!E32</f>
        <v>1560</v>
      </c>
      <c r="F38" s="13">
        <f t="shared" si="1"/>
        <v>10.712078555242737</v>
      </c>
      <c r="G38" s="10">
        <f>man!F32</f>
        <v>3874</v>
      </c>
      <c r="H38" s="13">
        <f t="shared" si="2"/>
        <v>26.60166174551947</v>
      </c>
      <c r="I38" s="17">
        <f>man!G32</f>
        <v>4000</v>
      </c>
      <c r="J38" s="13">
        <f t="shared" si="3"/>
        <v>27.466868090366</v>
      </c>
      <c r="K38" s="10">
        <f>man!H32</f>
        <v>2769</v>
      </c>
      <c r="L38" s="13">
        <f t="shared" si="4"/>
        <v>19.01393943555586</v>
      </c>
      <c r="M38" s="10">
        <f>man!I32</f>
        <v>2360</v>
      </c>
      <c r="N38" s="13">
        <f t="shared" si="5"/>
        <v>16.205452173315937</v>
      </c>
      <c r="Q38" s="19"/>
    </row>
    <row r="39" spans="1:17" ht="12.75">
      <c r="A39" s="1" t="s">
        <v>72</v>
      </c>
      <c r="B39" s="4" t="s">
        <v>28</v>
      </c>
      <c r="C39" s="18">
        <f>man!C33</f>
        <v>24692</v>
      </c>
      <c r="D39" s="5">
        <f t="shared" si="0"/>
        <v>38232</v>
      </c>
      <c r="E39" s="10">
        <f>man!E33</f>
        <v>3324</v>
      </c>
      <c r="F39" s="13">
        <f t="shared" si="1"/>
        <v>8.69428750784683</v>
      </c>
      <c r="G39" s="10">
        <f>man!F33</f>
        <v>9428</v>
      </c>
      <c r="H39" s="13">
        <f t="shared" si="2"/>
        <v>24.659970705168448</v>
      </c>
      <c r="I39" s="17">
        <f>man!G33</f>
        <v>12343</v>
      </c>
      <c r="J39" s="13">
        <f t="shared" si="3"/>
        <v>32.284473739275995</v>
      </c>
      <c r="K39" s="10">
        <f>man!H33</f>
        <v>6902</v>
      </c>
      <c r="L39" s="13">
        <f t="shared" si="4"/>
        <v>18.052939945595313</v>
      </c>
      <c r="M39" s="10">
        <f>man!I33</f>
        <v>6235</v>
      </c>
      <c r="N39" s="13">
        <f t="shared" si="5"/>
        <v>16.30832810211341</v>
      </c>
      <c r="Q39" s="19"/>
    </row>
    <row r="40" spans="1:17" ht="12.75">
      <c r="A40" s="1" t="s">
        <v>49</v>
      </c>
      <c r="B40" s="4" t="s">
        <v>79</v>
      </c>
      <c r="C40" s="18">
        <f>man!C34</f>
        <v>10548</v>
      </c>
      <c r="D40" s="5">
        <f t="shared" si="0"/>
        <v>16209</v>
      </c>
      <c r="E40" s="10">
        <f>man!E34</f>
        <v>1662</v>
      </c>
      <c r="F40" s="13">
        <f t="shared" si="1"/>
        <v>10.25356283546178</v>
      </c>
      <c r="G40" s="10">
        <f>man!F34</f>
        <v>4092</v>
      </c>
      <c r="H40" s="13">
        <f t="shared" si="2"/>
        <v>25.245234129187487</v>
      </c>
      <c r="I40" s="17">
        <f>man!G34</f>
        <v>4820</v>
      </c>
      <c r="J40" s="13">
        <f t="shared" si="3"/>
        <v>29.736566105250166</v>
      </c>
      <c r="K40" s="10">
        <f>man!H34</f>
        <v>3142</v>
      </c>
      <c r="L40" s="13">
        <f t="shared" si="4"/>
        <v>19.38429267690789</v>
      </c>
      <c r="M40" s="10">
        <f>man!I34</f>
        <v>2493</v>
      </c>
      <c r="N40" s="13">
        <f t="shared" si="5"/>
        <v>15.380344253192671</v>
      </c>
      <c r="Q40" s="19"/>
    </row>
    <row r="41" spans="1:17" ht="12.75">
      <c r="A41" s="1" t="s">
        <v>76</v>
      </c>
      <c r="B41" s="4" t="s">
        <v>84</v>
      </c>
      <c r="C41" s="18">
        <f>man!C35</f>
        <v>6262</v>
      </c>
      <c r="D41" s="5">
        <f t="shared" si="0"/>
        <v>9591</v>
      </c>
      <c r="E41" s="10">
        <f>man!E35</f>
        <v>1098</v>
      </c>
      <c r="F41" s="13">
        <f t="shared" si="1"/>
        <v>11.448232718173287</v>
      </c>
      <c r="G41" s="10">
        <f>man!F35</f>
        <v>2438</v>
      </c>
      <c r="H41" s="13">
        <f t="shared" si="2"/>
        <v>25.41966426858513</v>
      </c>
      <c r="I41" s="17">
        <f>man!G35</f>
        <v>2929</v>
      </c>
      <c r="J41" s="13">
        <f t="shared" si="3"/>
        <v>30.539047023250966</v>
      </c>
      <c r="K41" s="10">
        <f>man!H35</f>
        <v>1764</v>
      </c>
      <c r="L41" s="13">
        <f t="shared" si="4"/>
        <v>18.392242727557083</v>
      </c>
      <c r="M41" s="10">
        <f>man!I35</f>
        <v>1362</v>
      </c>
      <c r="N41" s="13">
        <f t="shared" si="5"/>
        <v>14.200813262433531</v>
      </c>
      <c r="Q41" s="19"/>
    </row>
    <row r="42" spans="1:17" ht="12.75">
      <c r="A42" s="1" t="s">
        <v>9</v>
      </c>
      <c r="B42" s="4" t="s">
        <v>35</v>
      </c>
      <c r="C42" s="18">
        <f>man!C36</f>
        <v>14538</v>
      </c>
      <c r="D42" s="5">
        <f t="shared" si="0"/>
        <v>22111</v>
      </c>
      <c r="E42" s="10">
        <f>man!E36</f>
        <v>1973</v>
      </c>
      <c r="F42" s="13">
        <f t="shared" si="1"/>
        <v>8.923160417891546</v>
      </c>
      <c r="G42" s="10">
        <f>man!F36</f>
        <v>6172</v>
      </c>
      <c r="H42" s="13">
        <f t="shared" si="2"/>
        <v>27.913708109085977</v>
      </c>
      <c r="I42" s="17">
        <f>man!G36</f>
        <v>6597</v>
      </c>
      <c r="J42" s="13">
        <f t="shared" si="3"/>
        <v>29.83582832074533</v>
      </c>
      <c r="K42" s="10">
        <f>man!H36</f>
        <v>3932</v>
      </c>
      <c r="L42" s="13">
        <f t="shared" si="4"/>
        <v>17.783003934693138</v>
      </c>
      <c r="M42" s="10">
        <f>man!I36</f>
        <v>3437</v>
      </c>
      <c r="N42" s="13">
        <f t="shared" si="5"/>
        <v>15.544299217584006</v>
      </c>
      <c r="Q42" s="19"/>
    </row>
    <row r="43" spans="1:17" ht="12.75">
      <c r="A43" s="1" t="s">
        <v>73</v>
      </c>
      <c r="B43" s="4" t="s">
        <v>78</v>
      </c>
      <c r="C43" s="18">
        <f>man!C37</f>
        <v>15325</v>
      </c>
      <c r="D43" s="5">
        <f t="shared" si="0"/>
        <v>23595</v>
      </c>
      <c r="E43" s="10">
        <f>man!E37</f>
        <v>2521</v>
      </c>
      <c r="F43" s="13">
        <f t="shared" si="1"/>
        <v>10.684467048103413</v>
      </c>
      <c r="G43" s="10">
        <f>man!F37</f>
        <v>6179</v>
      </c>
      <c r="H43" s="13">
        <f t="shared" si="2"/>
        <v>26.187751642297098</v>
      </c>
      <c r="I43" s="17">
        <f>man!G37</f>
        <v>7134</v>
      </c>
      <c r="J43" s="13">
        <f t="shared" si="3"/>
        <v>30.235219326128416</v>
      </c>
      <c r="K43" s="10">
        <f>man!H37</f>
        <v>4106</v>
      </c>
      <c r="L43" s="13">
        <f t="shared" si="4"/>
        <v>17.401991947446493</v>
      </c>
      <c r="M43" s="10">
        <f>man!I37</f>
        <v>3655</v>
      </c>
      <c r="N43" s="13">
        <f t="shared" si="5"/>
        <v>15.49057003602458</v>
      </c>
      <c r="Q43" s="19"/>
    </row>
    <row r="44" spans="1:17" ht="12.75">
      <c r="A44" s="1" t="s">
        <v>29</v>
      </c>
      <c r="B44" s="4" t="s">
        <v>75</v>
      </c>
      <c r="C44" s="18">
        <f>man!C38</f>
        <v>8486</v>
      </c>
      <c r="D44" s="5">
        <f t="shared" si="0"/>
        <v>12572</v>
      </c>
      <c r="E44" s="10">
        <f>man!E38</f>
        <v>1252</v>
      </c>
      <c r="F44" s="13">
        <f t="shared" si="1"/>
        <v>9.958638243716194</v>
      </c>
      <c r="G44" s="10">
        <f>man!F38</f>
        <v>3114</v>
      </c>
      <c r="H44" s="13">
        <f t="shared" si="2"/>
        <v>24.769328666878778</v>
      </c>
      <c r="I44" s="17">
        <f>man!G38</f>
        <v>3656</v>
      </c>
      <c r="J44" s="13">
        <f t="shared" si="3"/>
        <v>29.080496341075406</v>
      </c>
      <c r="K44" s="10">
        <f>man!H38</f>
        <v>2115</v>
      </c>
      <c r="L44" s="13">
        <f t="shared" si="4"/>
        <v>16.823098950047726</v>
      </c>
      <c r="M44" s="10">
        <f>man!I38</f>
        <v>2435</v>
      </c>
      <c r="N44" s="13">
        <f t="shared" si="5"/>
        <v>19.368437798281896</v>
      </c>
      <c r="Q44" s="19"/>
    </row>
    <row r="45" spans="1:17" ht="12.75">
      <c r="A45" s="1" t="s">
        <v>68</v>
      </c>
      <c r="B45" s="4" t="s">
        <v>14</v>
      </c>
      <c r="C45" s="18">
        <f>man!C39</f>
        <v>37463</v>
      </c>
      <c r="D45" s="5">
        <f t="shared" si="0"/>
        <v>57684</v>
      </c>
      <c r="E45" s="10">
        <f>man!E39</f>
        <v>5267</v>
      </c>
      <c r="F45" s="13">
        <f t="shared" si="1"/>
        <v>9.130781499202552</v>
      </c>
      <c r="G45" s="10">
        <f>man!F39</f>
        <v>16032</v>
      </c>
      <c r="H45" s="13">
        <f t="shared" si="2"/>
        <v>27.792802163511542</v>
      </c>
      <c r="I45" s="17">
        <f>man!G39</f>
        <v>17255</v>
      </c>
      <c r="J45" s="13">
        <f t="shared" si="3"/>
        <v>29.9129741349421</v>
      </c>
      <c r="K45" s="10">
        <f>man!H39</f>
        <v>10326</v>
      </c>
      <c r="L45" s="13">
        <f t="shared" si="4"/>
        <v>17.900977740794673</v>
      </c>
      <c r="M45" s="10">
        <f>man!I39</f>
        <v>8804</v>
      </c>
      <c r="N45" s="13">
        <f t="shared" si="5"/>
        <v>15.26246446154913</v>
      </c>
      <c r="Q45" s="19"/>
    </row>
    <row r="46" spans="1:17" ht="12.75">
      <c r="A46" s="1" t="s">
        <v>19</v>
      </c>
      <c r="B46" s="4" t="s">
        <v>81</v>
      </c>
      <c r="C46" s="18">
        <f>man!C40</f>
        <v>6394</v>
      </c>
      <c r="D46" s="5">
        <f t="shared" si="0"/>
        <v>9634</v>
      </c>
      <c r="E46" s="10">
        <f>man!E40</f>
        <v>953</v>
      </c>
      <c r="F46" s="13">
        <f t="shared" si="1"/>
        <v>9.892048993149263</v>
      </c>
      <c r="G46" s="10">
        <f>man!F40</f>
        <v>2175</v>
      </c>
      <c r="H46" s="13">
        <f t="shared" si="2"/>
        <v>22.576292298110857</v>
      </c>
      <c r="I46" s="17">
        <f>man!G40</f>
        <v>2671</v>
      </c>
      <c r="J46" s="13">
        <f t="shared" si="3"/>
        <v>27.72472493253062</v>
      </c>
      <c r="K46" s="10">
        <f>man!H40</f>
        <v>2017</v>
      </c>
      <c r="L46" s="13">
        <f t="shared" si="4"/>
        <v>20.936267386340045</v>
      </c>
      <c r="M46" s="10">
        <f>man!I40</f>
        <v>1818</v>
      </c>
      <c r="N46" s="13">
        <f t="shared" si="5"/>
        <v>18.870666389869214</v>
      </c>
      <c r="Q46" s="19"/>
    </row>
    <row r="47" spans="1:17" ht="12.75">
      <c r="A47" s="1" t="s">
        <v>48</v>
      </c>
      <c r="B47" s="4" t="s">
        <v>17</v>
      </c>
      <c r="C47" s="18">
        <f>man!C41</f>
        <v>6485</v>
      </c>
      <c r="D47" s="5">
        <f t="shared" si="0"/>
        <v>9302</v>
      </c>
      <c r="E47" s="10">
        <f>man!E41</f>
        <v>957</v>
      </c>
      <c r="F47" s="13">
        <f t="shared" si="1"/>
        <v>10.288110083852935</v>
      </c>
      <c r="G47" s="10">
        <f>man!F41</f>
        <v>2324</v>
      </c>
      <c r="H47" s="13">
        <f t="shared" si="2"/>
        <v>24.983874435605248</v>
      </c>
      <c r="I47" s="17">
        <f>man!G41</f>
        <v>2781</v>
      </c>
      <c r="J47" s="13">
        <f t="shared" si="3"/>
        <v>29.896796387873575</v>
      </c>
      <c r="K47" s="10">
        <f>man!H41</f>
        <v>1842</v>
      </c>
      <c r="L47" s="13">
        <f t="shared" si="4"/>
        <v>19.80219307675769</v>
      </c>
      <c r="M47" s="10">
        <f>man!I41</f>
        <v>1398</v>
      </c>
      <c r="N47" s="13">
        <f t="shared" si="5"/>
        <v>15.029026015910556</v>
      </c>
      <c r="Q47" s="19"/>
    </row>
    <row r="48" spans="1:17" ht="12.75">
      <c r="A48" s="1" t="s">
        <v>59</v>
      </c>
      <c r="B48" s="4" t="s">
        <v>80</v>
      </c>
      <c r="C48" s="18">
        <f>man!C42</f>
        <v>9824</v>
      </c>
      <c r="D48" s="5">
        <f t="shared" si="0"/>
        <v>15179</v>
      </c>
      <c r="E48" s="10">
        <f>man!E42</f>
        <v>1461</v>
      </c>
      <c r="F48" s="13">
        <f t="shared" si="1"/>
        <v>9.62513999604717</v>
      </c>
      <c r="G48" s="10">
        <f>man!F42</f>
        <v>3843</v>
      </c>
      <c r="H48" s="13">
        <f t="shared" si="2"/>
        <v>25.31787337769287</v>
      </c>
      <c r="I48" s="17">
        <f>man!G42</f>
        <v>4402</v>
      </c>
      <c r="J48" s="13">
        <f t="shared" si="3"/>
        <v>29.000592924435075</v>
      </c>
      <c r="K48" s="10">
        <f>man!H42</f>
        <v>2904</v>
      </c>
      <c r="L48" s="13">
        <f t="shared" si="4"/>
        <v>19.131695105079384</v>
      </c>
      <c r="M48" s="10">
        <f>man!I42</f>
        <v>2569</v>
      </c>
      <c r="N48" s="13">
        <f t="shared" si="5"/>
        <v>16.924698596745504</v>
      </c>
      <c r="Q48" s="19"/>
    </row>
    <row r="49" spans="1:17" ht="12.75">
      <c r="A49" s="1" t="s">
        <v>63</v>
      </c>
      <c r="B49" s="4" t="s">
        <v>31</v>
      </c>
      <c r="C49" s="18">
        <f>man!C43</f>
        <v>8391</v>
      </c>
      <c r="D49" s="5">
        <f t="shared" si="0"/>
        <v>11924</v>
      </c>
      <c r="E49" s="10">
        <f>man!E43</f>
        <v>1141</v>
      </c>
      <c r="F49" s="13">
        <f t="shared" si="1"/>
        <v>9.568936598456894</v>
      </c>
      <c r="G49" s="10">
        <f>man!F43</f>
        <v>2981</v>
      </c>
      <c r="H49" s="13">
        <f t="shared" si="2"/>
        <v>25</v>
      </c>
      <c r="I49" s="17">
        <f>man!G43</f>
        <v>3587</v>
      </c>
      <c r="J49" s="13">
        <f t="shared" si="3"/>
        <v>30.082187185508218</v>
      </c>
      <c r="K49" s="10">
        <f>man!H43</f>
        <v>2246</v>
      </c>
      <c r="L49" s="13">
        <f t="shared" si="4"/>
        <v>18.835961086883596</v>
      </c>
      <c r="M49" s="10">
        <f>man!I43</f>
        <v>1969</v>
      </c>
      <c r="N49" s="13">
        <f t="shared" si="5"/>
        <v>16.512915129151292</v>
      </c>
      <c r="Q49" s="19"/>
    </row>
    <row r="50" spans="2:14" s="3" customFormat="1" ht="12.75">
      <c r="B50" s="6" t="s">
        <v>91</v>
      </c>
      <c r="C50" s="7">
        <f>SUM(C8:C49)</f>
        <v>807849</v>
      </c>
      <c r="D50" s="7">
        <f aca="true" t="shared" si="6" ref="D50:M50">SUM(D8:D49)</f>
        <v>1226699</v>
      </c>
      <c r="E50" s="8">
        <f t="shared" si="6"/>
        <v>119859</v>
      </c>
      <c r="F50" s="14">
        <f t="shared" si="1"/>
        <v>9.770856583399839</v>
      </c>
      <c r="G50" s="8">
        <f t="shared" si="6"/>
        <v>332936</v>
      </c>
      <c r="H50" s="14">
        <f t="shared" si="2"/>
        <v>27.14080634287629</v>
      </c>
      <c r="I50" s="8">
        <f t="shared" si="6"/>
        <v>373624</v>
      </c>
      <c r="J50" s="14">
        <f t="shared" si="3"/>
        <v>30.457675436272467</v>
      </c>
      <c r="K50" s="8">
        <f t="shared" si="6"/>
        <v>211143</v>
      </c>
      <c r="L50" s="14">
        <f t="shared" si="4"/>
        <v>17.21229087168083</v>
      </c>
      <c r="M50" s="8">
        <f t="shared" si="6"/>
        <v>189137</v>
      </c>
      <c r="N50" s="14">
        <f t="shared" si="5"/>
        <v>15.418370765770575</v>
      </c>
    </row>
    <row r="51" spans="2:14" ht="48.75" customHeight="1">
      <c r="B51" s="22" t="s">
        <v>97</v>
      </c>
      <c r="C51" s="22"/>
      <c r="D51" s="22"/>
      <c r="E51" s="22"/>
      <c r="F51" s="22"/>
      <c r="G51" s="22"/>
      <c r="H51" s="22"/>
      <c r="I51" s="22"/>
      <c r="J51" s="22"/>
      <c r="K51" s="22"/>
      <c r="L51" s="22"/>
      <c r="M51" s="22"/>
      <c r="N51" s="22"/>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11556</v>
      </c>
      <c r="D2" s="16">
        <v>19213</v>
      </c>
      <c r="E2" s="16">
        <v>1772</v>
      </c>
      <c r="F2" s="16">
        <v>5086</v>
      </c>
      <c r="G2" s="16">
        <v>5693</v>
      </c>
      <c r="H2" s="16">
        <v>3517</v>
      </c>
      <c r="I2" s="16">
        <v>3145</v>
      </c>
    </row>
    <row r="3" spans="1:9" ht="12.75">
      <c r="A3" s="16" t="s">
        <v>47</v>
      </c>
      <c r="B3" s="16" t="s">
        <v>11</v>
      </c>
      <c r="C3" s="16">
        <v>16463</v>
      </c>
      <c r="D3" s="16">
        <v>25586</v>
      </c>
      <c r="E3" s="16">
        <v>2281</v>
      </c>
      <c r="F3" s="16">
        <v>6388</v>
      </c>
      <c r="G3" s="16">
        <v>7799</v>
      </c>
      <c r="H3" s="16">
        <v>4678</v>
      </c>
      <c r="I3" s="16">
        <v>4440</v>
      </c>
    </row>
    <row r="4" spans="1:9" ht="12.75">
      <c r="A4" s="16" t="s">
        <v>58</v>
      </c>
      <c r="B4" s="16" t="s">
        <v>13</v>
      </c>
      <c r="C4" s="16">
        <v>22558</v>
      </c>
      <c r="D4" s="16">
        <v>33919</v>
      </c>
      <c r="E4" s="16">
        <v>3290</v>
      </c>
      <c r="F4" s="16">
        <v>8909</v>
      </c>
      <c r="G4" s="16">
        <v>10080</v>
      </c>
      <c r="H4" s="16">
        <v>6054</v>
      </c>
      <c r="I4" s="16">
        <v>5586</v>
      </c>
    </row>
    <row r="5" spans="1:9" ht="12.75">
      <c r="A5" s="16" t="s">
        <v>2</v>
      </c>
      <c r="B5" s="16" t="s">
        <v>62</v>
      </c>
      <c r="C5" s="16">
        <v>16371</v>
      </c>
      <c r="D5" s="16">
        <v>24960</v>
      </c>
      <c r="E5" s="16">
        <v>2525</v>
      </c>
      <c r="F5" s="16">
        <v>6249</v>
      </c>
      <c r="G5" s="16">
        <v>7489</v>
      </c>
      <c r="H5" s="16">
        <v>4755</v>
      </c>
      <c r="I5" s="16">
        <v>3942</v>
      </c>
    </row>
    <row r="6" spans="1:9" ht="12.75">
      <c r="A6" s="16" t="s">
        <v>1</v>
      </c>
      <c r="B6" s="16" t="s">
        <v>60</v>
      </c>
      <c r="C6" s="16">
        <v>27144</v>
      </c>
      <c r="D6" s="16">
        <v>41953</v>
      </c>
      <c r="E6" s="16">
        <v>3974</v>
      </c>
      <c r="F6" s="16">
        <v>10947</v>
      </c>
      <c r="G6" s="16">
        <v>13123</v>
      </c>
      <c r="H6" s="16">
        <v>7728</v>
      </c>
      <c r="I6" s="16">
        <v>6181</v>
      </c>
    </row>
    <row r="7" spans="1:9" ht="12.75">
      <c r="A7" s="16" t="s">
        <v>21</v>
      </c>
      <c r="B7" s="16" t="s">
        <v>70</v>
      </c>
      <c r="C7" s="16">
        <v>8974</v>
      </c>
      <c r="D7" s="16">
        <v>14099</v>
      </c>
      <c r="E7" s="16">
        <v>1575</v>
      </c>
      <c r="F7" s="16">
        <v>3660</v>
      </c>
      <c r="G7" s="16">
        <v>4032</v>
      </c>
      <c r="H7" s="16">
        <v>2573</v>
      </c>
      <c r="I7" s="16">
        <v>2259</v>
      </c>
    </row>
    <row r="8" spans="1:9" ht="12.75">
      <c r="A8" s="16" t="s">
        <v>18</v>
      </c>
      <c r="B8" s="16" t="s">
        <v>37</v>
      </c>
      <c r="C8" s="16">
        <v>6496</v>
      </c>
      <c r="D8" s="16">
        <v>9722</v>
      </c>
      <c r="E8" s="16">
        <v>874</v>
      </c>
      <c r="F8" s="16">
        <v>2365</v>
      </c>
      <c r="G8" s="16">
        <v>3029</v>
      </c>
      <c r="H8" s="16">
        <v>1820</v>
      </c>
      <c r="I8" s="16">
        <v>1634</v>
      </c>
    </row>
    <row r="9" spans="1:9" ht="12.75">
      <c r="A9" s="16" t="s">
        <v>22</v>
      </c>
      <c r="B9" s="16" t="s">
        <v>74</v>
      </c>
      <c r="C9" s="16">
        <v>26837</v>
      </c>
      <c r="D9" s="16">
        <v>39968</v>
      </c>
      <c r="E9" s="16">
        <v>3260</v>
      </c>
      <c r="F9" s="16">
        <v>11216</v>
      </c>
      <c r="G9" s="16">
        <v>12064</v>
      </c>
      <c r="H9" s="16">
        <v>6723</v>
      </c>
      <c r="I9" s="16">
        <v>6705</v>
      </c>
    </row>
    <row r="10" spans="1:9" ht="12.75">
      <c r="A10" s="16" t="s">
        <v>24</v>
      </c>
      <c r="B10" s="16" t="s">
        <v>71</v>
      </c>
      <c r="C10" s="16">
        <v>9095</v>
      </c>
      <c r="D10" s="16">
        <v>13212</v>
      </c>
      <c r="E10" s="16">
        <v>1096</v>
      </c>
      <c r="F10" s="16">
        <v>3024</v>
      </c>
      <c r="G10" s="16">
        <v>4128</v>
      </c>
      <c r="H10" s="16">
        <v>2563</v>
      </c>
      <c r="I10" s="16">
        <v>2401</v>
      </c>
    </row>
    <row r="11" spans="1:9" ht="12.75">
      <c r="A11" s="16" t="s">
        <v>30</v>
      </c>
      <c r="B11" s="16" t="s">
        <v>45</v>
      </c>
      <c r="C11" s="16">
        <v>191384</v>
      </c>
      <c r="D11" s="16">
        <v>293161</v>
      </c>
      <c r="E11" s="16">
        <v>27248</v>
      </c>
      <c r="F11" s="16">
        <v>84333</v>
      </c>
      <c r="G11" s="16">
        <v>91961</v>
      </c>
      <c r="H11" s="16">
        <v>46048</v>
      </c>
      <c r="I11" s="16">
        <v>43571</v>
      </c>
    </row>
    <row r="12" spans="1:9" ht="12.75">
      <c r="A12" s="16" t="s">
        <v>77</v>
      </c>
      <c r="B12" s="16" t="s">
        <v>16</v>
      </c>
      <c r="C12" s="16">
        <v>13196</v>
      </c>
      <c r="D12" s="16">
        <v>18512</v>
      </c>
      <c r="E12" s="16">
        <v>1650</v>
      </c>
      <c r="F12" s="16">
        <v>4519</v>
      </c>
      <c r="G12" s="16">
        <v>5479</v>
      </c>
      <c r="H12" s="16">
        <v>3499</v>
      </c>
      <c r="I12" s="16">
        <v>3365</v>
      </c>
    </row>
    <row r="13" spans="1:9" ht="12.75">
      <c r="A13" s="16" t="s">
        <v>64</v>
      </c>
      <c r="B13" s="16" t="s">
        <v>12</v>
      </c>
      <c r="C13" s="16">
        <v>7639</v>
      </c>
      <c r="D13" s="16">
        <v>11931</v>
      </c>
      <c r="E13" s="16">
        <v>1182</v>
      </c>
      <c r="F13" s="16">
        <v>2952</v>
      </c>
      <c r="G13" s="16">
        <v>3419</v>
      </c>
      <c r="H13" s="16">
        <v>2395</v>
      </c>
      <c r="I13" s="16">
        <v>1983</v>
      </c>
    </row>
    <row r="14" spans="1:9" ht="12.75">
      <c r="A14" s="16" t="s">
        <v>38</v>
      </c>
      <c r="B14" s="16" t="s">
        <v>3</v>
      </c>
      <c r="C14" s="16">
        <v>6723</v>
      </c>
      <c r="D14" s="16">
        <v>9815</v>
      </c>
      <c r="E14" s="16">
        <v>990</v>
      </c>
      <c r="F14" s="16">
        <v>2376</v>
      </c>
      <c r="G14" s="16">
        <v>3019</v>
      </c>
      <c r="H14" s="16">
        <v>1781</v>
      </c>
      <c r="I14" s="16">
        <v>1649</v>
      </c>
    </row>
    <row r="15" spans="1:9" ht="12.75">
      <c r="A15" s="16" t="s">
        <v>51</v>
      </c>
      <c r="B15" s="16" t="s">
        <v>43</v>
      </c>
      <c r="C15" s="16">
        <v>44002</v>
      </c>
      <c r="D15" s="16">
        <v>65592</v>
      </c>
      <c r="E15" s="16">
        <v>7188</v>
      </c>
      <c r="F15" s="16">
        <v>20015</v>
      </c>
      <c r="G15" s="16">
        <v>19532</v>
      </c>
      <c r="H15" s="16">
        <v>10422</v>
      </c>
      <c r="I15" s="16">
        <v>8435</v>
      </c>
    </row>
    <row r="16" spans="1:9" ht="12.75">
      <c r="A16" s="16" t="s">
        <v>23</v>
      </c>
      <c r="B16" s="16" t="s">
        <v>40</v>
      </c>
      <c r="C16" s="16">
        <v>33101</v>
      </c>
      <c r="D16" s="16">
        <v>50479</v>
      </c>
      <c r="E16" s="16">
        <v>5163</v>
      </c>
      <c r="F16" s="16">
        <v>13748</v>
      </c>
      <c r="G16" s="16">
        <v>14908</v>
      </c>
      <c r="H16" s="16">
        <v>8817</v>
      </c>
      <c r="I16" s="16">
        <v>7843</v>
      </c>
    </row>
    <row r="17" spans="1:9" ht="12.75">
      <c r="A17" s="16" t="s">
        <v>53</v>
      </c>
      <c r="B17" s="16" t="s">
        <v>4</v>
      </c>
      <c r="C17" s="16">
        <v>4970</v>
      </c>
      <c r="D17" s="16">
        <v>8598</v>
      </c>
      <c r="E17" s="16">
        <v>544</v>
      </c>
      <c r="F17" s="16">
        <v>1876</v>
      </c>
      <c r="G17" s="16">
        <v>2545</v>
      </c>
      <c r="H17" s="16">
        <v>1674</v>
      </c>
      <c r="I17" s="16">
        <v>1959</v>
      </c>
    </row>
    <row r="18" spans="1:9" ht="12.75">
      <c r="A18" s="16" t="s">
        <v>8</v>
      </c>
      <c r="B18" s="16" t="s">
        <v>36</v>
      </c>
      <c r="C18" s="16">
        <v>11498</v>
      </c>
      <c r="D18" s="16">
        <v>17752</v>
      </c>
      <c r="E18" s="16">
        <v>1762</v>
      </c>
      <c r="F18" s="16">
        <v>4659</v>
      </c>
      <c r="G18" s="16">
        <v>5072</v>
      </c>
      <c r="H18" s="16">
        <v>3146</v>
      </c>
      <c r="I18" s="16">
        <v>3113</v>
      </c>
    </row>
    <row r="19" spans="1:9" ht="12.75">
      <c r="A19" s="16" t="s">
        <v>69</v>
      </c>
      <c r="B19" s="16" t="s">
        <v>42</v>
      </c>
      <c r="C19" s="16">
        <v>21670</v>
      </c>
      <c r="D19" s="16">
        <v>31334</v>
      </c>
      <c r="E19" s="16">
        <v>3617</v>
      </c>
      <c r="F19" s="16">
        <v>8839</v>
      </c>
      <c r="G19" s="16">
        <v>9089</v>
      </c>
      <c r="H19" s="16">
        <v>5276</v>
      </c>
      <c r="I19" s="16">
        <v>4513</v>
      </c>
    </row>
    <row r="20" spans="1:9" ht="12.75">
      <c r="A20" s="16" t="s">
        <v>6</v>
      </c>
      <c r="B20" s="16" t="s">
        <v>57</v>
      </c>
      <c r="C20" s="16">
        <v>16193</v>
      </c>
      <c r="D20" s="16">
        <v>23236</v>
      </c>
      <c r="E20" s="16">
        <v>2532</v>
      </c>
      <c r="F20" s="16">
        <v>6340</v>
      </c>
      <c r="G20" s="16">
        <v>7214</v>
      </c>
      <c r="H20" s="16">
        <v>3786</v>
      </c>
      <c r="I20" s="16">
        <v>3364</v>
      </c>
    </row>
    <row r="21" spans="1:9" ht="12.75">
      <c r="A21" s="16" t="s">
        <v>10</v>
      </c>
      <c r="B21" s="16" t="s">
        <v>65</v>
      </c>
      <c r="C21" s="16">
        <v>7393</v>
      </c>
      <c r="D21" s="16">
        <v>10150</v>
      </c>
      <c r="E21" s="16">
        <v>1395</v>
      </c>
      <c r="F21" s="16">
        <v>2652</v>
      </c>
      <c r="G21" s="16">
        <v>2906</v>
      </c>
      <c r="H21" s="16">
        <v>1702</v>
      </c>
      <c r="I21" s="16">
        <v>1495</v>
      </c>
    </row>
    <row r="22" spans="1:9" ht="12.75">
      <c r="A22" s="16" t="s">
        <v>61</v>
      </c>
      <c r="B22" s="16" t="s">
        <v>25</v>
      </c>
      <c r="C22" s="16">
        <v>8484</v>
      </c>
      <c r="D22" s="16">
        <v>11893</v>
      </c>
      <c r="E22" s="16">
        <v>1429</v>
      </c>
      <c r="F22" s="16">
        <v>3141</v>
      </c>
      <c r="G22" s="16">
        <v>3477</v>
      </c>
      <c r="H22" s="16">
        <v>2107</v>
      </c>
      <c r="I22" s="16">
        <v>1739</v>
      </c>
    </row>
    <row r="23" spans="1:9" ht="12.75">
      <c r="A23" s="16" t="s">
        <v>27</v>
      </c>
      <c r="B23" s="16" t="s">
        <v>41</v>
      </c>
      <c r="C23" s="16">
        <v>9379</v>
      </c>
      <c r="D23" s="16">
        <v>16375</v>
      </c>
      <c r="E23" s="16">
        <v>973</v>
      </c>
      <c r="F23" s="16">
        <v>3805</v>
      </c>
      <c r="G23" s="16">
        <v>5294</v>
      </c>
      <c r="H23" s="16">
        <v>3155</v>
      </c>
      <c r="I23" s="16">
        <v>3148</v>
      </c>
    </row>
    <row r="24" spans="1:9" ht="12.75">
      <c r="A24" s="16" t="s">
        <v>46</v>
      </c>
      <c r="B24" s="16" t="s">
        <v>56</v>
      </c>
      <c r="C24" s="16">
        <v>14117</v>
      </c>
      <c r="D24" s="16">
        <v>20786</v>
      </c>
      <c r="E24" s="16">
        <v>2180</v>
      </c>
      <c r="F24" s="16">
        <v>5071</v>
      </c>
      <c r="G24" s="16">
        <v>6551</v>
      </c>
      <c r="H24" s="16">
        <v>3849</v>
      </c>
      <c r="I24" s="16">
        <v>3135</v>
      </c>
    </row>
    <row r="25" spans="1:9" ht="12.75">
      <c r="A25" s="16" t="s">
        <v>5</v>
      </c>
      <c r="B25" s="16" t="s">
        <v>33</v>
      </c>
      <c r="C25" s="16">
        <v>5653</v>
      </c>
      <c r="D25" s="16">
        <v>8359</v>
      </c>
      <c r="E25" s="16">
        <v>922</v>
      </c>
      <c r="F25" s="16">
        <v>1950</v>
      </c>
      <c r="G25" s="16">
        <v>2492</v>
      </c>
      <c r="H25" s="16">
        <v>1524</v>
      </c>
      <c r="I25" s="16">
        <v>1471</v>
      </c>
    </row>
    <row r="26" spans="1:9" ht="12.75">
      <c r="A26" s="16" t="s">
        <v>83</v>
      </c>
      <c r="B26" s="16" t="s">
        <v>44</v>
      </c>
      <c r="C26" s="16">
        <v>24794</v>
      </c>
      <c r="D26" s="16">
        <v>38012</v>
      </c>
      <c r="E26" s="16">
        <v>4279</v>
      </c>
      <c r="F26" s="16">
        <v>11183</v>
      </c>
      <c r="G26" s="16">
        <v>11509</v>
      </c>
      <c r="H26" s="16">
        <v>5628</v>
      </c>
      <c r="I26" s="16">
        <v>5413</v>
      </c>
    </row>
    <row r="27" spans="1:9" ht="12.75">
      <c r="A27" s="16" t="s">
        <v>67</v>
      </c>
      <c r="B27" s="16" t="s">
        <v>50</v>
      </c>
      <c r="C27" s="16">
        <v>32706</v>
      </c>
      <c r="D27" s="16">
        <v>49413</v>
      </c>
      <c r="E27" s="16">
        <v>5640</v>
      </c>
      <c r="F27" s="16">
        <v>15406</v>
      </c>
      <c r="G27" s="16">
        <v>15695</v>
      </c>
      <c r="H27" s="16">
        <v>6845</v>
      </c>
      <c r="I27" s="16">
        <v>5827</v>
      </c>
    </row>
    <row r="28" spans="1:9" ht="12.75">
      <c r="A28" s="16" t="s">
        <v>26</v>
      </c>
      <c r="B28" s="16" t="s">
        <v>34</v>
      </c>
      <c r="C28" s="16">
        <v>15441</v>
      </c>
      <c r="D28" s="16">
        <v>23949</v>
      </c>
      <c r="E28" s="16">
        <v>2447</v>
      </c>
      <c r="F28" s="16">
        <v>6129</v>
      </c>
      <c r="G28" s="16">
        <v>7271</v>
      </c>
      <c r="H28" s="16">
        <v>4690</v>
      </c>
      <c r="I28" s="16">
        <v>3412</v>
      </c>
    </row>
    <row r="29" spans="1:9" ht="12.75">
      <c r="A29" s="16" t="s">
        <v>20</v>
      </c>
      <c r="B29" s="16" t="s">
        <v>15</v>
      </c>
      <c r="C29" s="16">
        <v>5530</v>
      </c>
      <c r="D29" s="16">
        <v>7844</v>
      </c>
      <c r="E29" s="16">
        <v>836</v>
      </c>
      <c r="F29" s="16">
        <v>1951</v>
      </c>
      <c r="G29" s="16">
        <v>2246</v>
      </c>
      <c r="H29" s="16">
        <v>1501</v>
      </c>
      <c r="I29" s="16">
        <v>1310</v>
      </c>
    </row>
    <row r="30" spans="1:9" ht="12.75">
      <c r="A30" s="16" t="s">
        <v>82</v>
      </c>
      <c r="B30" s="16" t="s">
        <v>54</v>
      </c>
      <c r="C30" s="16">
        <v>17684</v>
      </c>
      <c r="D30" s="16">
        <v>28077</v>
      </c>
      <c r="E30" s="16">
        <v>2377</v>
      </c>
      <c r="F30" s="16">
        <v>7062</v>
      </c>
      <c r="G30" s="16">
        <v>8808</v>
      </c>
      <c r="H30" s="16">
        <v>5399</v>
      </c>
      <c r="I30" s="16">
        <v>4431</v>
      </c>
    </row>
    <row r="31" spans="1:9" ht="12.75">
      <c r="A31" s="16" t="s">
        <v>32</v>
      </c>
      <c r="B31" s="16" t="s">
        <v>52</v>
      </c>
      <c r="C31" s="16">
        <v>12230</v>
      </c>
      <c r="D31" s="16">
        <v>18203</v>
      </c>
      <c r="E31" s="16">
        <v>1689</v>
      </c>
      <c r="F31" s="16">
        <v>4433</v>
      </c>
      <c r="G31" s="16">
        <v>5525</v>
      </c>
      <c r="H31" s="16">
        <v>3423</v>
      </c>
      <c r="I31" s="16">
        <v>3133</v>
      </c>
    </row>
    <row r="32" spans="1:9" ht="12.75">
      <c r="A32" s="16" t="s">
        <v>0</v>
      </c>
      <c r="B32" s="16" t="s">
        <v>55</v>
      </c>
      <c r="C32" s="16">
        <v>10160</v>
      </c>
      <c r="D32" s="16">
        <v>14563</v>
      </c>
      <c r="E32" s="16">
        <v>1560</v>
      </c>
      <c r="F32" s="16">
        <v>3874</v>
      </c>
      <c r="G32" s="16">
        <v>4000</v>
      </c>
      <c r="H32" s="16">
        <v>2769</v>
      </c>
      <c r="I32" s="16">
        <v>2360</v>
      </c>
    </row>
    <row r="33" spans="1:9" ht="12.75">
      <c r="A33" s="16" t="s">
        <v>72</v>
      </c>
      <c r="B33" s="16" t="s">
        <v>28</v>
      </c>
      <c r="C33" s="16">
        <v>24692</v>
      </c>
      <c r="D33" s="16">
        <v>38232</v>
      </c>
      <c r="E33" s="16">
        <v>3324</v>
      </c>
      <c r="F33" s="16">
        <v>9428</v>
      </c>
      <c r="G33" s="16">
        <v>12343</v>
      </c>
      <c r="H33" s="16">
        <v>6902</v>
      </c>
      <c r="I33" s="16">
        <v>6235</v>
      </c>
    </row>
    <row r="34" spans="1:9" ht="12.75">
      <c r="A34" s="16" t="s">
        <v>49</v>
      </c>
      <c r="B34" s="16" t="s">
        <v>79</v>
      </c>
      <c r="C34" s="16">
        <v>10548</v>
      </c>
      <c r="D34" s="16">
        <v>16209</v>
      </c>
      <c r="E34" s="16">
        <v>1662</v>
      </c>
      <c r="F34" s="16">
        <v>4092</v>
      </c>
      <c r="G34" s="16">
        <v>4820</v>
      </c>
      <c r="H34" s="16">
        <v>3142</v>
      </c>
      <c r="I34" s="16">
        <v>2493</v>
      </c>
    </row>
    <row r="35" spans="1:9" ht="12.75">
      <c r="A35" s="16" t="s">
        <v>76</v>
      </c>
      <c r="B35" s="16" t="s">
        <v>84</v>
      </c>
      <c r="C35" s="16">
        <v>6262</v>
      </c>
      <c r="D35" s="16">
        <v>9591</v>
      </c>
      <c r="E35" s="16">
        <v>1098</v>
      </c>
      <c r="F35" s="16">
        <v>2438</v>
      </c>
      <c r="G35" s="16">
        <v>2929</v>
      </c>
      <c r="H35" s="16">
        <v>1764</v>
      </c>
      <c r="I35" s="16">
        <v>1362</v>
      </c>
    </row>
    <row r="36" spans="1:9" ht="12.75">
      <c r="A36" s="16" t="s">
        <v>9</v>
      </c>
      <c r="B36" s="16" t="s">
        <v>35</v>
      </c>
      <c r="C36" s="16">
        <v>14538</v>
      </c>
      <c r="D36" s="16">
        <v>22111</v>
      </c>
      <c r="E36" s="16">
        <v>1973</v>
      </c>
      <c r="F36" s="16">
        <v>6172</v>
      </c>
      <c r="G36" s="16">
        <v>6597</v>
      </c>
      <c r="H36" s="16">
        <v>3932</v>
      </c>
      <c r="I36" s="16">
        <v>3437</v>
      </c>
    </row>
    <row r="37" spans="1:9" ht="12.75">
      <c r="A37" s="16" t="s">
        <v>73</v>
      </c>
      <c r="B37" s="16" t="s">
        <v>78</v>
      </c>
      <c r="C37" s="16">
        <v>15325</v>
      </c>
      <c r="D37" s="16">
        <v>23595</v>
      </c>
      <c r="E37" s="16">
        <v>2521</v>
      </c>
      <c r="F37" s="16">
        <v>6179</v>
      </c>
      <c r="G37" s="16">
        <v>7134</v>
      </c>
      <c r="H37" s="16">
        <v>4106</v>
      </c>
      <c r="I37" s="16">
        <v>3655</v>
      </c>
    </row>
    <row r="38" spans="1:9" ht="12.75">
      <c r="A38" s="16" t="s">
        <v>29</v>
      </c>
      <c r="B38" s="16" t="s">
        <v>75</v>
      </c>
      <c r="C38" s="16">
        <v>8486</v>
      </c>
      <c r="D38" s="16">
        <v>12572</v>
      </c>
      <c r="E38" s="16">
        <v>1252</v>
      </c>
      <c r="F38" s="16">
        <v>3114</v>
      </c>
      <c r="G38" s="16">
        <v>3656</v>
      </c>
      <c r="H38" s="16">
        <v>2115</v>
      </c>
      <c r="I38" s="16">
        <v>2435</v>
      </c>
    </row>
    <row r="39" spans="1:9" ht="12.75">
      <c r="A39" s="16" t="s">
        <v>68</v>
      </c>
      <c r="B39" s="16" t="s">
        <v>14</v>
      </c>
      <c r="C39" s="16">
        <v>37463</v>
      </c>
      <c r="D39" s="16">
        <v>57684</v>
      </c>
      <c r="E39" s="16">
        <v>5267</v>
      </c>
      <c r="F39" s="16">
        <v>16032</v>
      </c>
      <c r="G39" s="16">
        <v>17255</v>
      </c>
      <c r="H39" s="16">
        <v>10326</v>
      </c>
      <c r="I39" s="16">
        <v>8804</v>
      </c>
    </row>
    <row r="40" spans="1:9" ht="12.75">
      <c r="A40" s="16" t="s">
        <v>19</v>
      </c>
      <c r="B40" s="16" t="s">
        <v>81</v>
      </c>
      <c r="C40" s="16">
        <v>6394</v>
      </c>
      <c r="D40" s="16">
        <v>9634</v>
      </c>
      <c r="E40" s="16">
        <v>953</v>
      </c>
      <c r="F40" s="16">
        <v>2175</v>
      </c>
      <c r="G40" s="16">
        <v>2671</v>
      </c>
      <c r="H40" s="16">
        <v>2017</v>
      </c>
      <c r="I40" s="16">
        <v>1818</v>
      </c>
    </row>
    <row r="41" spans="1:9" ht="12.75">
      <c r="A41" s="16" t="s">
        <v>48</v>
      </c>
      <c r="B41" s="16" t="s">
        <v>17</v>
      </c>
      <c r="C41" s="16">
        <v>6485</v>
      </c>
      <c r="D41" s="16">
        <v>9302</v>
      </c>
      <c r="E41" s="16">
        <v>957</v>
      </c>
      <c r="F41" s="16">
        <v>2324</v>
      </c>
      <c r="G41" s="16">
        <v>2781</v>
      </c>
      <c r="H41" s="16">
        <v>1842</v>
      </c>
      <c r="I41" s="16">
        <v>1398</v>
      </c>
    </row>
    <row r="42" spans="1:9" ht="12.75">
      <c r="A42" s="16" t="s">
        <v>59</v>
      </c>
      <c r="B42" s="16" t="s">
        <v>80</v>
      </c>
      <c r="C42" s="16">
        <v>9824</v>
      </c>
      <c r="D42" s="16">
        <v>15179</v>
      </c>
      <c r="E42" s="16">
        <v>1461</v>
      </c>
      <c r="F42" s="16">
        <v>3843</v>
      </c>
      <c r="G42" s="16">
        <v>4402</v>
      </c>
      <c r="H42" s="16">
        <v>2904</v>
      </c>
      <c r="I42" s="16">
        <v>2569</v>
      </c>
    </row>
    <row r="43" spans="1:9" ht="12.75">
      <c r="A43" s="16" t="s">
        <v>63</v>
      </c>
      <c r="B43" s="16" t="s">
        <v>31</v>
      </c>
      <c r="C43" s="16">
        <v>8391</v>
      </c>
      <c r="D43" s="16">
        <v>11924</v>
      </c>
      <c r="E43" s="16">
        <v>1141</v>
      </c>
      <c r="F43" s="16">
        <v>2981</v>
      </c>
      <c r="G43" s="16">
        <v>3587</v>
      </c>
      <c r="H43" s="16">
        <v>2246</v>
      </c>
      <c r="I43" s="16">
        <v>1969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2016-12-06T12:51:32Z</dcterms:modified>
  <cp:category/>
  <cp:version/>
  <cp:contentType/>
  <cp:contentStatus/>
</cp:coreProperties>
</file>