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<sst xmlns="http://schemas.openxmlformats.org/spreadsheetml/2006/main" count="201" uniqueCount="108">
  <si>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</si>
  <si>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</si>
  <si>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</si>
  <si>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</si>
  <si>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</si>
  <si>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</si>
  <si>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</si>
  <si>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</si>
  <si>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</si>
  <si>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</si>
  <si>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</si>
  <si>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</si>
  <si>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</si>
  <si>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</si>
  <si>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</si>
  <si>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</si>
  <si>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</si>
  <si>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</si>
  <si>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</si>
  <si>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</si>
  <si>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</si>
  <si>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</si>
  <si>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</si>
  <si>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</si>
  <si>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</si>
  <si>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</si>
  <si>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</si>
  <si>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</si>
  <si>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</si>
  <si>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</si>
  <si>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</si>
  <si>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</si>
  <si>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</si>
  <si>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</si>
  <si>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</si>
  <si>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</si>
  <si>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</si>
  <si>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</si>
  <si>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</si>
  <si>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</si>
  <si>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</si>
  <si>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</si>
  <si>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</si>
  <si>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</si>
  <si>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</si>
  <si>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</si>
  <si>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</si>
  <si>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</si>
  <si>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</si>
  <si>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</si>
  <si>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</si>
  <si>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</si>
  <si>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</si>
  <si>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</si>
  <si>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</si>
  <si>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</si>
  <si>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</si>
  <si>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</si>
  <si>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</si>
  <si>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</si>
  <si>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</si>
  <si>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</si>
  <si>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</si>
  <si>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</si>
  <si>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</si>
  <si>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</si>
  <si>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</si>
  <si>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</si>
  <si>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</si>
  <si>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</si>
  <si>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</si>
  <si>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</si>
  <si>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</si>
  <si>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</si>
  <si>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</si>
  <si>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</si>
  <si>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</si>
  <si>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</si>
  <si>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</si>
  <si>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</si>
  <si>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</si>
  <si>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</si>
  <si>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</si>
  <si>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</si>
  <si>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</si>
  <si>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</si>
  <si>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</si>
  <si>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</si>
  <si>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</si>
  <si>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</si>
  <si>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</si>
  <si>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</si>
  <si>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</si>
  <si>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</si>
  <si>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</si>
  <si>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</si>
  <si>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</si>
  <si>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</si>
  <si>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</si>
  <si>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</si>
  <si>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</si>
  <si>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</si>
  <si>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</si>
  <si>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</si>
  <si>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</si>
  <si>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</si>
  <si>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</si>
  <si>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30.11.2016</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</si>
</sst>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4" t="s">
        <v>97</v>
      </c>
      <c r="B1" s="24"/>
      <c r="C1" s="24"/>
      <c r="D1" s="24"/>
      <c r="E1" s="24"/>
      <c r="F1" s="24"/>
      <c r="G1" s="24"/>
      <c r="H1" s="24"/>
      <c r="I1" s="24"/>
      <c r="J1" s="24"/>
      <c r="K1" s="24"/>
      <c r="L1" s="24"/>
      <c r="M1" s="24"/>
      <c r="N1" s="24"/>
    </row>
    <row r="2" spans="1:14" ht="12.75">
      <c r="A2" s="14"/>
      <c r="B2" s="24" t="s">
        <v>107</v>
      </c>
      <c r="C2" s="24"/>
      <c r="D2" s="24"/>
      <c r="E2" s="24"/>
      <c r="F2" s="24"/>
      <c r="G2" s="24"/>
      <c r="H2" s="24"/>
      <c r="I2" s="24"/>
      <c r="J2" s="24"/>
      <c r="K2" s="24"/>
      <c r="L2" s="24"/>
      <c r="M2" s="24"/>
      <c r="N2" s="24"/>
    </row>
    <row r="3" ht="12.75">
      <c r="B3" s="2"/>
    </row>
    <row r="4" spans="2:14" ht="21.75" customHeight="1">
      <c r="B4" s="17" t="s">
        <v>85</v>
      </c>
      <c r="C4" s="17" t="s">
        <v>90</v>
      </c>
      <c r="D4" s="20" t="s">
        <v>106</v>
      </c>
      <c r="E4" s="23" t="s">
        <v>92</v>
      </c>
      <c r="F4" s="23"/>
      <c r="G4" s="23"/>
      <c r="H4" s="23"/>
      <c r="I4" s="23"/>
      <c r="J4" s="23"/>
      <c r="K4" s="23"/>
      <c r="L4" s="23"/>
      <c r="M4" s="23"/>
      <c r="N4" s="23"/>
    </row>
    <row r="5" spans="1:14" s="8" customFormat="1" ht="21.75" customHeight="1">
      <c r="A5" s="6" t="s">
        <v>39</v>
      </c>
      <c r="B5" s="18"/>
      <c r="C5" s="18"/>
      <c r="D5" s="21"/>
      <c r="E5" s="23" t="s">
        <v>95</v>
      </c>
      <c r="F5" s="23"/>
      <c r="G5" s="23" t="s">
        <v>86</v>
      </c>
      <c r="H5" s="23"/>
      <c r="I5" s="23" t="s">
        <v>87</v>
      </c>
      <c r="J5" s="23"/>
      <c r="K5" s="23" t="s">
        <v>88</v>
      </c>
      <c r="L5" s="23"/>
      <c r="M5" s="23" t="s">
        <v>89</v>
      </c>
      <c r="N5" s="23"/>
    </row>
    <row r="6" spans="1:14" s="8" customFormat="1" ht="21.75" customHeight="1">
      <c r="A6" s="6"/>
      <c r="B6" s="19"/>
      <c r="C6" s="19"/>
      <c r="D6" s="22"/>
      <c r="E6" s="7" t="s">
        <v>93</v>
      </c>
      <c r="F6" s="7" t="s">
        <v>94</v>
      </c>
      <c r="G6" s="7" t="s">
        <v>93</v>
      </c>
      <c r="H6" s="7" t="s">
        <v>94</v>
      </c>
      <c r="I6" s="7" t="s">
        <v>93</v>
      </c>
      <c r="J6" s="7" t="s">
        <v>94</v>
      </c>
      <c r="K6" s="7" t="s">
        <v>93</v>
      </c>
      <c r="L6" s="7" t="s">
        <v>94</v>
      </c>
      <c r="M6" s="7" t="s">
        <v>93</v>
      </c>
      <c r="N6" s="7" t="s">
        <v>94</v>
      </c>
    </row>
    <row r="7" spans="1:18" ht="12.75">
      <c r="A7" s="1" t="s">
        <v>66</v>
      </c>
      <c r="B7" s="3" t="s">
        <v>7</v>
      </c>
      <c r="C7" s="9">
        <f>man!C2</f>
        <v>11398</v>
      </c>
      <c r="D7" s="9">
        <f>E7+G7+I7+K7+M7</f>
        <v>11831</v>
      </c>
      <c r="E7" s="9">
        <f>man!E2</f>
        <v>2001</v>
      </c>
      <c r="F7" s="10">
        <f>E7/D7*100</f>
        <v>16.91319415095934</v>
      </c>
      <c r="G7" s="9">
        <f>man!F2</f>
        <v>3124</v>
      </c>
      <c r="H7" s="10">
        <f>G7/D7*100</f>
        <v>26.40520666046826</v>
      </c>
      <c r="I7" s="9">
        <f>man!G2</f>
        <v>3508</v>
      </c>
      <c r="J7" s="10">
        <f>I7/D7*100</f>
        <v>29.65091708224157</v>
      </c>
      <c r="K7" s="9">
        <f>man!H2</f>
        <v>1911</v>
      </c>
      <c r="L7" s="10">
        <f>K7/D7*100</f>
        <v>16.152480770856226</v>
      </c>
      <c r="M7" s="9">
        <f>man!I2</f>
        <v>1287</v>
      </c>
      <c r="N7" s="10">
        <f>M7/D7*100</f>
        <v>10.8782013354746</v>
      </c>
      <c r="P7" s="16"/>
      <c r="Q7" s="15"/>
      <c r="R7" s="15"/>
    </row>
    <row r="8" spans="1:18" ht="12.75">
      <c r="A8" s="1" t="s">
        <v>47</v>
      </c>
      <c r="B8" s="3" t="s">
        <v>11</v>
      </c>
      <c r="C8" s="9">
        <f>man!C3</f>
        <v>10488</v>
      </c>
      <c r="D8" s="9">
        <f aca="true" t="shared" si="0" ref="D8:D48">E8+G8+I8+K8+M8</f>
        <v>11459</v>
      </c>
      <c r="E8" s="9">
        <f>man!E3</f>
        <v>1585</v>
      </c>
      <c r="F8" s="10">
        <f aca="true" t="shared" si="1" ref="F8:F48">E8/D8*100</f>
        <v>13.831922506326904</v>
      </c>
      <c r="G8" s="9">
        <f>man!F3</f>
        <v>2843</v>
      </c>
      <c r="H8" s="10">
        <f aca="true" t="shared" si="2" ref="H8:H48">G8/D8*100</f>
        <v>24.810192861506238</v>
      </c>
      <c r="I8" s="9">
        <f>man!G3</f>
        <v>3470</v>
      </c>
      <c r="J8" s="10">
        <f aca="true" t="shared" si="3" ref="J8:J48">I8/D8*100</f>
        <v>30.281874509119472</v>
      </c>
      <c r="K8" s="9">
        <f>man!H3</f>
        <v>1985</v>
      </c>
      <c r="L8" s="10">
        <f aca="true" t="shared" si="4" ref="L8:L48">K8/D8*100</f>
        <v>17.32262850161445</v>
      </c>
      <c r="M8" s="9">
        <f>man!I3</f>
        <v>1576</v>
      </c>
      <c r="N8" s="10">
        <f aca="true" t="shared" si="5" ref="N8:N48">M8/D8*100</f>
        <v>13.753381621432933</v>
      </c>
      <c r="P8" s="16"/>
      <c r="Q8" s="15"/>
      <c r="R8" s="15"/>
    </row>
    <row r="9" spans="1:18" ht="12.75">
      <c r="A9" s="1" t="s">
        <v>58</v>
      </c>
      <c r="B9" s="3" t="s">
        <v>13</v>
      </c>
      <c r="C9" s="9">
        <f>man!C4</f>
        <v>10490</v>
      </c>
      <c r="D9" s="9">
        <f t="shared" si="0"/>
        <v>11211</v>
      </c>
      <c r="E9" s="9">
        <f>man!E4</f>
        <v>1354</v>
      </c>
      <c r="F9" s="10">
        <f t="shared" si="1"/>
        <v>12.077423958612076</v>
      </c>
      <c r="G9" s="9">
        <f>man!F4</f>
        <v>2896</v>
      </c>
      <c r="H9" s="10">
        <f t="shared" si="2"/>
        <v>25.83177236642583</v>
      </c>
      <c r="I9" s="9">
        <f>man!G4</f>
        <v>3552</v>
      </c>
      <c r="J9" s="10">
        <f t="shared" si="3"/>
        <v>31.683168316831683</v>
      </c>
      <c r="K9" s="9">
        <f>man!H4</f>
        <v>1915</v>
      </c>
      <c r="L9" s="10">
        <f t="shared" si="4"/>
        <v>17.081437873517082</v>
      </c>
      <c r="M9" s="9">
        <f>man!I4</f>
        <v>1494</v>
      </c>
      <c r="N9" s="10">
        <f t="shared" si="5"/>
        <v>13.326197484613326</v>
      </c>
      <c r="P9" s="16"/>
      <c r="Q9" s="15"/>
      <c r="R9" s="15"/>
    </row>
    <row r="10" spans="1:18" ht="12.75">
      <c r="A10" s="1" t="s">
        <v>2</v>
      </c>
      <c r="B10" s="3" t="s">
        <v>62</v>
      </c>
      <c r="C10" s="9">
        <f>man!C5</f>
        <v>10437</v>
      </c>
      <c r="D10" s="9">
        <f t="shared" si="0"/>
        <v>11598</v>
      </c>
      <c r="E10" s="9">
        <f>man!E5</f>
        <v>1448</v>
      </c>
      <c r="F10" s="10">
        <f t="shared" si="1"/>
        <v>12.484911191584755</v>
      </c>
      <c r="G10" s="9">
        <f>man!F5</f>
        <v>2913</v>
      </c>
      <c r="H10" s="10">
        <f t="shared" si="2"/>
        <v>25.116399379203315</v>
      </c>
      <c r="I10" s="9">
        <f>man!G5</f>
        <v>3424</v>
      </c>
      <c r="J10" s="10">
        <f t="shared" si="3"/>
        <v>29.522331436454564</v>
      </c>
      <c r="K10" s="9">
        <f>man!H5</f>
        <v>2080</v>
      </c>
      <c r="L10" s="10">
        <f t="shared" si="4"/>
        <v>17.934126573547164</v>
      </c>
      <c r="M10" s="9">
        <f>man!I5</f>
        <v>1733</v>
      </c>
      <c r="N10" s="10">
        <f t="shared" si="5"/>
        <v>14.94223141921021</v>
      </c>
      <c r="P10" s="16"/>
      <c r="Q10" s="15"/>
      <c r="R10" s="15"/>
    </row>
    <row r="11" spans="1:18" ht="12.75">
      <c r="A11" s="1" t="s">
        <v>1</v>
      </c>
      <c r="B11" s="3" t="s">
        <v>60</v>
      </c>
      <c r="C11" s="9">
        <f>man!C6</f>
        <v>15362</v>
      </c>
      <c r="D11" s="9">
        <f t="shared" si="0"/>
        <v>15925</v>
      </c>
      <c r="E11" s="9">
        <f>man!E6</f>
        <v>2856</v>
      </c>
      <c r="F11" s="10">
        <f t="shared" si="1"/>
        <v>17.934065934065934</v>
      </c>
      <c r="G11" s="9">
        <f>man!F6</f>
        <v>4773</v>
      </c>
      <c r="H11" s="10">
        <f t="shared" si="2"/>
        <v>29.971742543171114</v>
      </c>
      <c r="I11" s="9">
        <f>man!G6</f>
        <v>4657</v>
      </c>
      <c r="J11" s="10">
        <f t="shared" si="3"/>
        <v>29.243328100470954</v>
      </c>
      <c r="K11" s="9">
        <f>man!H6</f>
        <v>2239</v>
      </c>
      <c r="L11" s="10">
        <f t="shared" si="4"/>
        <v>14.059654631083202</v>
      </c>
      <c r="M11" s="9">
        <f>man!I6</f>
        <v>1400</v>
      </c>
      <c r="N11" s="10">
        <f t="shared" si="5"/>
        <v>8.791208791208792</v>
      </c>
      <c r="P11" s="16"/>
      <c r="Q11" s="15"/>
      <c r="R11" s="15"/>
    </row>
    <row r="12" spans="1:18" ht="12.75">
      <c r="A12" s="1" t="s">
        <v>21</v>
      </c>
      <c r="B12" s="3" t="s">
        <v>70</v>
      </c>
      <c r="C12" s="9">
        <f>man!C7</f>
        <v>9051</v>
      </c>
      <c r="D12" s="9">
        <f t="shared" si="0"/>
        <v>10017</v>
      </c>
      <c r="E12" s="9">
        <f>man!E7</f>
        <v>1636</v>
      </c>
      <c r="F12" s="10">
        <f t="shared" si="1"/>
        <v>16.33223520015973</v>
      </c>
      <c r="G12" s="9">
        <f>man!F7</f>
        <v>2405</v>
      </c>
      <c r="H12" s="10">
        <f t="shared" si="2"/>
        <v>24.009184386542877</v>
      </c>
      <c r="I12" s="9">
        <f>man!G7</f>
        <v>2774</v>
      </c>
      <c r="J12" s="10">
        <f t="shared" si="3"/>
        <v>27.692922032544676</v>
      </c>
      <c r="K12" s="9">
        <f>man!H7</f>
        <v>1745</v>
      </c>
      <c r="L12" s="10">
        <f t="shared" si="4"/>
        <v>17.420385344913647</v>
      </c>
      <c r="M12" s="9">
        <f>man!I7</f>
        <v>1457</v>
      </c>
      <c r="N12" s="10">
        <f t="shared" si="5"/>
        <v>14.545273035839074</v>
      </c>
      <c r="P12" s="16"/>
      <c r="Q12" s="15"/>
      <c r="R12" s="15"/>
    </row>
    <row r="13" spans="1:18" ht="12.75">
      <c r="A13" s="1" t="s">
        <v>18</v>
      </c>
      <c r="B13" s="3" t="s">
        <v>37</v>
      </c>
      <c r="C13" s="9">
        <f>man!C8</f>
        <v>7312</v>
      </c>
      <c r="D13" s="9">
        <f t="shared" si="0"/>
        <v>7776</v>
      </c>
      <c r="E13" s="9">
        <f>man!E8</f>
        <v>1011</v>
      </c>
      <c r="F13" s="10">
        <f t="shared" si="1"/>
        <v>13.001543209876543</v>
      </c>
      <c r="G13" s="9">
        <f>man!F8</f>
        <v>1888</v>
      </c>
      <c r="H13" s="10">
        <f t="shared" si="2"/>
        <v>24.279835390946502</v>
      </c>
      <c r="I13" s="9">
        <f>man!G8</f>
        <v>2555</v>
      </c>
      <c r="J13" s="10">
        <f t="shared" si="3"/>
        <v>32.857510288065846</v>
      </c>
      <c r="K13" s="9">
        <f>man!H8</f>
        <v>1403</v>
      </c>
      <c r="L13" s="10">
        <f t="shared" si="4"/>
        <v>18.042695473251026</v>
      </c>
      <c r="M13" s="9">
        <f>man!I8</f>
        <v>919</v>
      </c>
      <c r="N13" s="10">
        <f t="shared" si="5"/>
        <v>11.818415637860083</v>
      </c>
      <c r="P13" s="16"/>
      <c r="Q13" s="15"/>
      <c r="R13" s="15"/>
    </row>
    <row r="14" spans="1:18" ht="12.75">
      <c r="A14" s="1" t="s">
        <v>22</v>
      </c>
      <c r="B14" s="3" t="s">
        <v>74</v>
      </c>
      <c r="C14" s="9">
        <f>man!C9</f>
        <v>9643</v>
      </c>
      <c r="D14" s="9">
        <f t="shared" si="0"/>
        <v>9936</v>
      </c>
      <c r="E14" s="9">
        <f>man!E9</f>
        <v>1192</v>
      </c>
      <c r="F14" s="10">
        <f t="shared" si="1"/>
        <v>11.996779388083736</v>
      </c>
      <c r="G14" s="9">
        <f>man!F9</f>
        <v>2862</v>
      </c>
      <c r="H14" s="10">
        <f t="shared" si="2"/>
        <v>28.804347826086957</v>
      </c>
      <c r="I14" s="9">
        <f>man!G9</f>
        <v>2815</v>
      </c>
      <c r="J14" s="10">
        <f t="shared" si="3"/>
        <v>28.331320450885666</v>
      </c>
      <c r="K14" s="9">
        <f>man!H9</f>
        <v>1667</v>
      </c>
      <c r="L14" s="10">
        <f t="shared" si="4"/>
        <v>16.777375201288244</v>
      </c>
      <c r="M14" s="9">
        <f>man!I9</f>
        <v>1400</v>
      </c>
      <c r="N14" s="10">
        <f t="shared" si="5"/>
        <v>14.090177133655393</v>
      </c>
      <c r="P14" s="16"/>
      <c r="Q14" s="15"/>
      <c r="R14" s="15"/>
    </row>
    <row r="15" spans="1:18" ht="12.75">
      <c r="A15" s="1" t="s">
        <v>24</v>
      </c>
      <c r="B15" s="3" t="s">
        <v>71</v>
      </c>
      <c r="C15" s="9">
        <f>man!C10</f>
        <v>5813</v>
      </c>
      <c r="D15" s="9">
        <f t="shared" si="0"/>
        <v>6165</v>
      </c>
      <c r="E15" s="9">
        <f>man!E10</f>
        <v>740</v>
      </c>
      <c r="F15" s="10">
        <f t="shared" si="1"/>
        <v>12.003244120032441</v>
      </c>
      <c r="G15" s="9">
        <f>man!F10</f>
        <v>1467</v>
      </c>
      <c r="H15" s="10">
        <f t="shared" si="2"/>
        <v>23.795620437956206</v>
      </c>
      <c r="I15" s="9">
        <f>man!G10</f>
        <v>1952</v>
      </c>
      <c r="J15" s="10">
        <f t="shared" si="3"/>
        <v>31.662611516626114</v>
      </c>
      <c r="K15" s="9">
        <f>man!H10</f>
        <v>1070</v>
      </c>
      <c r="L15" s="10">
        <f t="shared" si="4"/>
        <v>17.35604217356042</v>
      </c>
      <c r="M15" s="9">
        <f>man!I10</f>
        <v>936</v>
      </c>
      <c r="N15" s="10">
        <f t="shared" si="5"/>
        <v>15.182481751824817</v>
      </c>
      <c r="P15" s="16"/>
      <c r="Q15" s="15"/>
      <c r="R15" s="15"/>
    </row>
    <row r="16" spans="1:18" ht="12.75">
      <c r="A16" s="1" t="s">
        <v>30</v>
      </c>
      <c r="B16" s="3" t="s">
        <v>45</v>
      </c>
      <c r="C16" s="9">
        <f>man!C11</f>
        <v>27971</v>
      </c>
      <c r="D16" s="9">
        <f t="shared" si="0"/>
        <v>29056</v>
      </c>
      <c r="E16" s="9">
        <f>man!E11</f>
        <v>2920</v>
      </c>
      <c r="F16" s="10">
        <f t="shared" si="1"/>
        <v>10.049559471365638</v>
      </c>
      <c r="G16" s="9">
        <f>man!F11</f>
        <v>9004</v>
      </c>
      <c r="H16" s="10">
        <f t="shared" si="2"/>
        <v>30.988436123348016</v>
      </c>
      <c r="I16" s="9">
        <f>man!G11</f>
        <v>8235</v>
      </c>
      <c r="J16" s="10">
        <f t="shared" si="3"/>
        <v>28.34182268722467</v>
      </c>
      <c r="K16" s="9">
        <f>man!H11</f>
        <v>4667</v>
      </c>
      <c r="L16" s="10">
        <f t="shared" si="4"/>
        <v>16.06208700440529</v>
      </c>
      <c r="M16" s="9">
        <f>man!I11</f>
        <v>4230</v>
      </c>
      <c r="N16" s="10">
        <f t="shared" si="5"/>
        <v>14.558094713656388</v>
      </c>
      <c r="P16" s="16"/>
      <c r="Q16" s="15"/>
      <c r="R16" s="15"/>
    </row>
    <row r="17" spans="1:18" ht="12.75">
      <c r="A17" s="1" t="s">
        <v>77</v>
      </c>
      <c r="B17" s="3" t="s">
        <v>16</v>
      </c>
      <c r="C17" s="9">
        <f>man!C12</f>
        <v>6895</v>
      </c>
      <c r="D17" s="9">
        <f t="shared" si="0"/>
        <v>7232</v>
      </c>
      <c r="E17" s="9">
        <f>man!E12</f>
        <v>944</v>
      </c>
      <c r="F17" s="10">
        <f t="shared" si="1"/>
        <v>13.053097345132745</v>
      </c>
      <c r="G17" s="9">
        <f>man!F12</f>
        <v>1788</v>
      </c>
      <c r="H17" s="10">
        <f t="shared" si="2"/>
        <v>24.72345132743363</v>
      </c>
      <c r="I17" s="9">
        <f>man!G12</f>
        <v>2242</v>
      </c>
      <c r="J17" s="10">
        <f t="shared" si="3"/>
        <v>31.001106194690266</v>
      </c>
      <c r="K17" s="9">
        <f>man!H12</f>
        <v>1265</v>
      </c>
      <c r="L17" s="10">
        <f t="shared" si="4"/>
        <v>17.491703539823007</v>
      </c>
      <c r="M17" s="9">
        <f>man!I12</f>
        <v>993</v>
      </c>
      <c r="N17" s="10">
        <f t="shared" si="5"/>
        <v>13.730641592920353</v>
      </c>
      <c r="P17" s="16"/>
      <c r="Q17" s="15"/>
      <c r="R17" s="15"/>
    </row>
    <row r="18" spans="1:18" ht="12.75">
      <c r="A18" s="1" t="s">
        <v>64</v>
      </c>
      <c r="B18" s="3" t="s">
        <v>12</v>
      </c>
      <c r="C18" s="9">
        <f>man!C13</f>
        <v>5462</v>
      </c>
      <c r="D18" s="9">
        <f t="shared" si="0"/>
        <v>5819</v>
      </c>
      <c r="E18" s="9">
        <f>man!E13</f>
        <v>822</v>
      </c>
      <c r="F18" s="10">
        <f t="shared" si="1"/>
        <v>14.126138511771783</v>
      </c>
      <c r="G18" s="9">
        <f>man!F13</f>
        <v>1551</v>
      </c>
      <c r="H18" s="10">
        <f t="shared" si="2"/>
        <v>26.65406427221172</v>
      </c>
      <c r="I18" s="9">
        <f>man!G13</f>
        <v>1628</v>
      </c>
      <c r="J18" s="10">
        <f t="shared" si="3"/>
        <v>27.977315689981097</v>
      </c>
      <c r="K18" s="9">
        <f>man!H13</f>
        <v>963</v>
      </c>
      <c r="L18" s="10">
        <f t="shared" si="4"/>
        <v>16.54923526379103</v>
      </c>
      <c r="M18" s="9">
        <f>man!I13</f>
        <v>855</v>
      </c>
      <c r="N18" s="10">
        <f t="shared" si="5"/>
        <v>14.693246262244372</v>
      </c>
      <c r="P18" s="16"/>
      <c r="Q18" s="15"/>
      <c r="R18" s="15"/>
    </row>
    <row r="19" spans="1:18" ht="12.75">
      <c r="A19" s="1" t="s">
        <v>38</v>
      </c>
      <c r="B19" s="3" t="s">
        <v>3</v>
      </c>
      <c r="C19" s="9">
        <f>man!C14</f>
        <v>4628</v>
      </c>
      <c r="D19" s="9">
        <f t="shared" si="0"/>
        <v>4939</v>
      </c>
      <c r="E19" s="9">
        <f>man!E14</f>
        <v>702</v>
      </c>
      <c r="F19" s="10">
        <f t="shared" si="1"/>
        <v>14.21340352298036</v>
      </c>
      <c r="G19" s="9">
        <f>man!F14</f>
        <v>1264</v>
      </c>
      <c r="H19" s="10">
        <f t="shared" si="2"/>
        <v>25.59222514679085</v>
      </c>
      <c r="I19" s="9">
        <f>man!G14</f>
        <v>1511</v>
      </c>
      <c r="J19" s="10">
        <f t="shared" si="3"/>
        <v>30.593237497469122</v>
      </c>
      <c r="K19" s="9">
        <f>man!H14</f>
        <v>796</v>
      </c>
      <c r="L19" s="10">
        <f t="shared" si="4"/>
        <v>16.116622798137275</v>
      </c>
      <c r="M19" s="9">
        <f>man!I14</f>
        <v>666</v>
      </c>
      <c r="N19" s="10">
        <f t="shared" si="5"/>
        <v>13.484511034622393</v>
      </c>
      <c r="P19" s="16"/>
      <c r="Q19" s="15"/>
      <c r="R19" s="15"/>
    </row>
    <row r="20" spans="1:18" ht="12.75">
      <c r="A20" s="1" t="s">
        <v>51</v>
      </c>
      <c r="B20" s="3" t="s">
        <v>43</v>
      </c>
      <c r="C20" s="9">
        <f>man!C15</f>
        <v>17012</v>
      </c>
      <c r="D20" s="9">
        <f t="shared" si="0"/>
        <v>17506</v>
      </c>
      <c r="E20" s="9">
        <f>man!E15</f>
        <v>2344</v>
      </c>
      <c r="F20" s="10">
        <f t="shared" si="1"/>
        <v>13.389694961727407</v>
      </c>
      <c r="G20" s="9">
        <f>man!F15</f>
        <v>5078</v>
      </c>
      <c r="H20" s="10">
        <f t="shared" si="2"/>
        <v>29.00719753227465</v>
      </c>
      <c r="I20" s="9">
        <f>man!G15</f>
        <v>4942</v>
      </c>
      <c r="J20" s="10">
        <f t="shared" si="3"/>
        <v>28.23032103278876</v>
      </c>
      <c r="K20" s="9">
        <f>man!H15</f>
        <v>2925</v>
      </c>
      <c r="L20" s="10">
        <f t="shared" si="4"/>
        <v>16.70855706614875</v>
      </c>
      <c r="M20" s="9">
        <f>man!I15</f>
        <v>2217</v>
      </c>
      <c r="N20" s="10">
        <f t="shared" si="5"/>
        <v>12.664229407060438</v>
      </c>
      <c r="P20" s="16"/>
      <c r="Q20" s="15"/>
      <c r="R20" s="15"/>
    </row>
    <row r="21" spans="1:18" ht="12.75">
      <c r="A21" s="1" t="s">
        <v>23</v>
      </c>
      <c r="B21" s="3" t="s">
        <v>40</v>
      </c>
      <c r="C21" s="9">
        <f>man!C16</f>
        <v>10892</v>
      </c>
      <c r="D21" s="9">
        <f t="shared" si="0"/>
        <v>11630</v>
      </c>
      <c r="E21" s="9">
        <f>man!E16</f>
        <v>1496</v>
      </c>
      <c r="F21" s="10">
        <f t="shared" si="1"/>
        <v>12.863284608770421</v>
      </c>
      <c r="G21" s="9">
        <f>man!F16</f>
        <v>2848</v>
      </c>
      <c r="H21" s="10">
        <f t="shared" si="2"/>
        <v>24.488392089423904</v>
      </c>
      <c r="I21" s="9">
        <f>man!G16</f>
        <v>3307</v>
      </c>
      <c r="J21" s="10">
        <f t="shared" si="3"/>
        <v>28.435081685296648</v>
      </c>
      <c r="K21" s="9">
        <f>man!H16</f>
        <v>2021</v>
      </c>
      <c r="L21" s="10">
        <f t="shared" si="4"/>
        <v>17.377472055030093</v>
      </c>
      <c r="M21" s="9">
        <f>man!I16</f>
        <v>1958</v>
      </c>
      <c r="N21" s="10">
        <f t="shared" si="5"/>
        <v>16.835769561478934</v>
      </c>
      <c r="P21" s="16"/>
      <c r="Q21" s="15"/>
      <c r="R21" s="15"/>
    </row>
    <row r="22" spans="1:18" ht="12.75">
      <c r="A22" s="1" t="s">
        <v>53</v>
      </c>
      <c r="B22" s="3" t="s">
        <v>4</v>
      </c>
      <c r="C22" s="9">
        <f>man!C17</f>
        <v>4493</v>
      </c>
      <c r="D22" s="9">
        <f t="shared" si="0"/>
        <v>4850</v>
      </c>
      <c r="E22" s="9">
        <f>man!E17</f>
        <v>579</v>
      </c>
      <c r="F22" s="10">
        <f t="shared" si="1"/>
        <v>11.938144329896907</v>
      </c>
      <c r="G22" s="9">
        <f>man!F17</f>
        <v>1426</v>
      </c>
      <c r="H22" s="10">
        <f t="shared" si="2"/>
        <v>29.4020618556701</v>
      </c>
      <c r="I22" s="9">
        <f>man!G17</f>
        <v>1466</v>
      </c>
      <c r="J22" s="10">
        <f t="shared" si="3"/>
        <v>30.226804123711343</v>
      </c>
      <c r="K22" s="9">
        <f>man!H17</f>
        <v>768</v>
      </c>
      <c r="L22" s="10">
        <f t="shared" si="4"/>
        <v>15.835051546391751</v>
      </c>
      <c r="M22" s="9">
        <f>man!I17</f>
        <v>611</v>
      </c>
      <c r="N22" s="10">
        <f t="shared" si="5"/>
        <v>12.597938144329898</v>
      </c>
      <c r="P22" s="16"/>
      <c r="Q22" s="15"/>
      <c r="R22" s="15"/>
    </row>
    <row r="23" spans="1:18" ht="12.75">
      <c r="A23" s="1" t="s">
        <v>8</v>
      </c>
      <c r="B23" s="3" t="s">
        <v>36</v>
      </c>
      <c r="C23" s="9">
        <f>man!C18</f>
        <v>10784</v>
      </c>
      <c r="D23" s="9">
        <f t="shared" si="0"/>
        <v>12170</v>
      </c>
      <c r="E23" s="9">
        <f>man!E18</f>
        <v>2008</v>
      </c>
      <c r="F23" s="10">
        <f t="shared" si="1"/>
        <v>16.499589153656533</v>
      </c>
      <c r="G23" s="9">
        <f>man!F18</f>
        <v>3209</v>
      </c>
      <c r="H23" s="10">
        <f t="shared" si="2"/>
        <v>26.36811832374692</v>
      </c>
      <c r="I23" s="9">
        <f>man!G18</f>
        <v>3368</v>
      </c>
      <c r="J23" s="10">
        <f t="shared" si="3"/>
        <v>27.674609695973707</v>
      </c>
      <c r="K23" s="9">
        <f>man!H18</f>
        <v>1935</v>
      </c>
      <c r="L23" s="10">
        <f t="shared" si="4"/>
        <v>15.899753492193918</v>
      </c>
      <c r="M23" s="9">
        <f>man!I18</f>
        <v>1650</v>
      </c>
      <c r="N23" s="10">
        <f t="shared" si="5"/>
        <v>13.557929334428923</v>
      </c>
      <c r="P23" s="16"/>
      <c r="Q23" s="15"/>
      <c r="R23" s="15"/>
    </row>
    <row r="24" spans="1:18" ht="12.75">
      <c r="A24" s="1" t="s">
        <v>69</v>
      </c>
      <c r="B24" s="3" t="s">
        <v>42</v>
      </c>
      <c r="C24" s="9">
        <f>man!C19</f>
        <v>11818</v>
      </c>
      <c r="D24" s="9">
        <f t="shared" si="0"/>
        <v>12861</v>
      </c>
      <c r="E24" s="9">
        <f>man!E19</f>
        <v>2092</v>
      </c>
      <c r="F24" s="10">
        <f t="shared" si="1"/>
        <v>16.26623124173859</v>
      </c>
      <c r="G24" s="9">
        <f>man!F19</f>
        <v>3549</v>
      </c>
      <c r="H24" s="10">
        <f t="shared" si="2"/>
        <v>27.595054816888265</v>
      </c>
      <c r="I24" s="9">
        <f>man!G19</f>
        <v>3687</v>
      </c>
      <c r="J24" s="10">
        <f t="shared" si="3"/>
        <v>28.668066246792627</v>
      </c>
      <c r="K24" s="9">
        <f>man!H19</f>
        <v>1942</v>
      </c>
      <c r="L24" s="10">
        <f t="shared" si="4"/>
        <v>15.099914470103412</v>
      </c>
      <c r="M24" s="9">
        <f>man!I19</f>
        <v>1591</v>
      </c>
      <c r="N24" s="10">
        <f t="shared" si="5"/>
        <v>12.370733224477101</v>
      </c>
      <c r="P24" s="16"/>
      <c r="Q24" s="15"/>
      <c r="R24" s="15"/>
    </row>
    <row r="25" spans="1:18" ht="12.75">
      <c r="A25" s="1" t="s">
        <v>6</v>
      </c>
      <c r="B25" s="3" t="s">
        <v>57</v>
      </c>
      <c r="C25" s="9">
        <f>man!C20</f>
        <v>7494</v>
      </c>
      <c r="D25" s="9">
        <f t="shared" si="0"/>
        <v>8659</v>
      </c>
      <c r="E25" s="9">
        <f>man!E20</f>
        <v>1091</v>
      </c>
      <c r="F25" s="10">
        <f t="shared" si="1"/>
        <v>12.599607344959002</v>
      </c>
      <c r="G25" s="9">
        <f>man!F20</f>
        <v>2191</v>
      </c>
      <c r="H25" s="10">
        <f t="shared" si="2"/>
        <v>25.303152789005658</v>
      </c>
      <c r="I25" s="9">
        <f>man!G20</f>
        <v>2636</v>
      </c>
      <c r="J25" s="10">
        <f t="shared" si="3"/>
        <v>30.44231435500635</v>
      </c>
      <c r="K25" s="9">
        <f>man!H20</f>
        <v>1565</v>
      </c>
      <c r="L25" s="10">
        <f t="shared" si="4"/>
        <v>18.07368056357547</v>
      </c>
      <c r="M25" s="9">
        <f>man!I20</f>
        <v>1176</v>
      </c>
      <c r="N25" s="10">
        <f t="shared" si="5"/>
        <v>13.581244947453516</v>
      </c>
      <c r="P25" s="16"/>
      <c r="Q25" s="15"/>
      <c r="R25" s="15"/>
    </row>
    <row r="26" spans="1:18" ht="12.75">
      <c r="A26" s="1" t="s">
        <v>10</v>
      </c>
      <c r="B26" s="3" t="s">
        <v>65</v>
      </c>
      <c r="C26" s="9">
        <f>man!C21</f>
        <v>3058</v>
      </c>
      <c r="D26" s="9">
        <f t="shared" si="0"/>
        <v>3207</v>
      </c>
      <c r="E26" s="9">
        <f>man!E21</f>
        <v>620</v>
      </c>
      <c r="F26" s="10">
        <f t="shared" si="1"/>
        <v>19.332709697536636</v>
      </c>
      <c r="G26" s="9">
        <f>man!F21</f>
        <v>813</v>
      </c>
      <c r="H26" s="10">
        <f t="shared" si="2"/>
        <v>25.350795135640787</v>
      </c>
      <c r="I26" s="9">
        <f>man!G21</f>
        <v>873</v>
      </c>
      <c r="J26" s="10">
        <f t="shared" si="3"/>
        <v>27.22170252572498</v>
      </c>
      <c r="K26" s="9">
        <f>man!H21</f>
        <v>445</v>
      </c>
      <c r="L26" s="10">
        <f t="shared" si="4"/>
        <v>13.87589647645775</v>
      </c>
      <c r="M26" s="9">
        <f>man!I21</f>
        <v>456</v>
      </c>
      <c r="N26" s="10">
        <f t="shared" si="5"/>
        <v>14.21889616463985</v>
      </c>
      <c r="P26" s="16"/>
      <c r="Q26" s="15"/>
      <c r="R26" s="15"/>
    </row>
    <row r="27" spans="1:18" ht="12.75">
      <c r="A27" s="1" t="s">
        <v>61</v>
      </c>
      <c r="B27" s="3" t="s">
        <v>25</v>
      </c>
      <c r="C27" s="9">
        <f>man!C22</f>
        <v>6405</v>
      </c>
      <c r="D27" s="9">
        <f t="shared" si="0"/>
        <v>6632</v>
      </c>
      <c r="E27" s="9">
        <f>man!E22</f>
        <v>1161</v>
      </c>
      <c r="F27" s="10">
        <f t="shared" si="1"/>
        <v>17.506031363088056</v>
      </c>
      <c r="G27" s="9">
        <f>man!F22</f>
        <v>2031</v>
      </c>
      <c r="H27" s="10">
        <f t="shared" si="2"/>
        <v>30.624246079613993</v>
      </c>
      <c r="I27" s="9">
        <f>man!G22</f>
        <v>1890</v>
      </c>
      <c r="J27" s="10">
        <f t="shared" si="3"/>
        <v>28.49819059107358</v>
      </c>
      <c r="K27" s="9">
        <f>man!H22</f>
        <v>935</v>
      </c>
      <c r="L27" s="10">
        <f t="shared" si="4"/>
        <v>14.098311218335343</v>
      </c>
      <c r="M27" s="9">
        <f>man!I22</f>
        <v>615</v>
      </c>
      <c r="N27" s="10">
        <f t="shared" si="5"/>
        <v>9.273220747889024</v>
      </c>
      <c r="P27" s="16"/>
      <c r="Q27" s="15"/>
      <c r="R27" s="15"/>
    </row>
    <row r="28" spans="1:18" ht="12.75">
      <c r="A28" s="1" t="s">
        <v>27</v>
      </c>
      <c r="B28" s="3" t="s">
        <v>41</v>
      </c>
      <c r="C28" s="9">
        <f>man!C23</f>
        <v>8913</v>
      </c>
      <c r="D28" s="9">
        <f t="shared" si="0"/>
        <v>10551</v>
      </c>
      <c r="E28" s="9">
        <f>man!E23</f>
        <v>1254</v>
      </c>
      <c r="F28" s="10">
        <f t="shared" si="1"/>
        <v>11.885129371623544</v>
      </c>
      <c r="G28" s="9">
        <f>man!F23</f>
        <v>2950</v>
      </c>
      <c r="H28" s="10">
        <f t="shared" si="2"/>
        <v>27.959435124632737</v>
      </c>
      <c r="I28" s="9">
        <f>man!G23</f>
        <v>3306</v>
      </c>
      <c r="J28" s="10">
        <f t="shared" si="3"/>
        <v>31.333522888825705</v>
      </c>
      <c r="K28" s="9">
        <f>man!H23</f>
        <v>1759</v>
      </c>
      <c r="L28" s="10">
        <f t="shared" si="4"/>
        <v>16.671405553975926</v>
      </c>
      <c r="M28" s="9">
        <f>man!I23</f>
        <v>1282</v>
      </c>
      <c r="N28" s="10">
        <f t="shared" si="5"/>
        <v>12.150507060942092</v>
      </c>
      <c r="P28" s="16"/>
      <c r="Q28" s="15"/>
      <c r="R28" s="15"/>
    </row>
    <row r="29" spans="1:18" ht="12.75">
      <c r="A29" s="1" t="s">
        <v>46</v>
      </c>
      <c r="B29" s="3" t="s">
        <v>56</v>
      </c>
      <c r="C29" s="9">
        <f>man!C24</f>
        <v>8548</v>
      </c>
      <c r="D29" s="9">
        <f t="shared" si="0"/>
        <v>9050</v>
      </c>
      <c r="E29" s="9">
        <f>man!E24</f>
        <v>1099</v>
      </c>
      <c r="F29" s="10">
        <f t="shared" si="1"/>
        <v>12.14364640883978</v>
      </c>
      <c r="G29" s="9">
        <f>man!F24</f>
        <v>2204</v>
      </c>
      <c r="H29" s="10">
        <f t="shared" si="2"/>
        <v>24.353591160220994</v>
      </c>
      <c r="I29" s="9">
        <f>man!G24</f>
        <v>2653</v>
      </c>
      <c r="J29" s="10">
        <f t="shared" si="3"/>
        <v>29.314917127071823</v>
      </c>
      <c r="K29" s="9">
        <f>man!H24</f>
        <v>1624</v>
      </c>
      <c r="L29" s="10">
        <f t="shared" si="4"/>
        <v>17.94475138121547</v>
      </c>
      <c r="M29" s="9">
        <f>man!I24</f>
        <v>1470</v>
      </c>
      <c r="N29" s="10">
        <f t="shared" si="5"/>
        <v>16.243093922651934</v>
      </c>
      <c r="P29" s="16"/>
      <c r="Q29" s="15"/>
      <c r="R29" s="15"/>
    </row>
    <row r="30" spans="1:18" ht="12.75">
      <c r="A30" s="1" t="s">
        <v>5</v>
      </c>
      <c r="B30" s="3" t="s">
        <v>33</v>
      </c>
      <c r="C30" s="9">
        <f>man!C25</f>
        <v>4072</v>
      </c>
      <c r="D30" s="9">
        <f t="shared" si="0"/>
        <v>4415</v>
      </c>
      <c r="E30" s="9">
        <f>man!E25</f>
        <v>569</v>
      </c>
      <c r="F30" s="10">
        <f t="shared" si="1"/>
        <v>12.88788221970555</v>
      </c>
      <c r="G30" s="9">
        <f>man!F25</f>
        <v>1101</v>
      </c>
      <c r="H30" s="10">
        <f t="shared" si="2"/>
        <v>24.93771234428086</v>
      </c>
      <c r="I30" s="9">
        <f>man!G25</f>
        <v>1385</v>
      </c>
      <c r="J30" s="10">
        <f t="shared" si="3"/>
        <v>31.370328425821064</v>
      </c>
      <c r="K30" s="9">
        <f>man!H25</f>
        <v>772</v>
      </c>
      <c r="L30" s="10">
        <f t="shared" si="4"/>
        <v>17.485843714609288</v>
      </c>
      <c r="M30" s="9">
        <f>man!I25</f>
        <v>588</v>
      </c>
      <c r="N30" s="10">
        <f t="shared" si="5"/>
        <v>13.31823329558324</v>
      </c>
      <c r="P30" s="16"/>
      <c r="Q30" s="15"/>
      <c r="R30" s="15"/>
    </row>
    <row r="31" spans="1:18" ht="12.75">
      <c r="A31" s="1" t="s">
        <v>83</v>
      </c>
      <c r="B31" s="3" t="s">
        <v>44</v>
      </c>
      <c r="C31" s="9">
        <f>man!C26</f>
        <v>15430</v>
      </c>
      <c r="D31" s="9">
        <f t="shared" si="0"/>
        <v>17145</v>
      </c>
      <c r="E31" s="9">
        <f>man!E26</f>
        <v>2395</v>
      </c>
      <c r="F31" s="10">
        <f t="shared" si="1"/>
        <v>13.969087197433655</v>
      </c>
      <c r="G31" s="9">
        <f>man!F26</f>
        <v>4934</v>
      </c>
      <c r="H31" s="10">
        <f t="shared" si="2"/>
        <v>28.77806940799067</v>
      </c>
      <c r="I31" s="9">
        <f>man!G26</f>
        <v>5149</v>
      </c>
      <c r="J31" s="10">
        <f t="shared" si="3"/>
        <v>30.032079323417904</v>
      </c>
      <c r="K31" s="9">
        <f>man!H26</f>
        <v>2677</v>
      </c>
      <c r="L31" s="10">
        <f t="shared" si="4"/>
        <v>15.613881598133567</v>
      </c>
      <c r="M31" s="9">
        <f>man!I26</f>
        <v>1990</v>
      </c>
      <c r="N31" s="10">
        <f t="shared" si="5"/>
        <v>11.606882473024205</v>
      </c>
      <c r="P31" s="16"/>
      <c r="Q31" s="15"/>
      <c r="R31" s="15"/>
    </row>
    <row r="32" spans="1:18" ht="12.75">
      <c r="A32" s="1" t="s">
        <v>67</v>
      </c>
      <c r="B32" s="3" t="s">
        <v>50</v>
      </c>
      <c r="C32" s="9">
        <f>man!C27</f>
        <v>5519</v>
      </c>
      <c r="D32" s="9">
        <f t="shared" si="0"/>
        <v>5791</v>
      </c>
      <c r="E32" s="9">
        <f>man!E27</f>
        <v>727</v>
      </c>
      <c r="F32" s="10">
        <f t="shared" si="1"/>
        <v>12.553963046106025</v>
      </c>
      <c r="G32" s="9">
        <f>man!F27</f>
        <v>1936</v>
      </c>
      <c r="H32" s="10">
        <f t="shared" si="2"/>
        <v>33.431186323605594</v>
      </c>
      <c r="I32" s="9">
        <f>man!G27</f>
        <v>1809</v>
      </c>
      <c r="J32" s="10">
        <f t="shared" si="3"/>
        <v>31.238128129856673</v>
      </c>
      <c r="K32" s="9">
        <f>man!H27</f>
        <v>794</v>
      </c>
      <c r="L32" s="10">
        <f t="shared" si="4"/>
        <v>13.710930754619236</v>
      </c>
      <c r="M32" s="9">
        <f>man!I27</f>
        <v>525</v>
      </c>
      <c r="N32" s="10">
        <f t="shared" si="5"/>
        <v>9.065791745812469</v>
      </c>
      <c r="P32" s="16"/>
      <c r="Q32" s="15"/>
      <c r="R32" s="15"/>
    </row>
    <row r="33" spans="1:18" ht="12.75">
      <c r="A33" s="1" t="s">
        <v>26</v>
      </c>
      <c r="B33" s="3" t="s">
        <v>34</v>
      </c>
      <c r="C33" s="9">
        <f>man!C28</f>
        <v>12719</v>
      </c>
      <c r="D33" s="9">
        <f t="shared" si="0"/>
        <v>13999</v>
      </c>
      <c r="E33" s="9">
        <f>man!E28</f>
        <v>2151</v>
      </c>
      <c r="F33" s="10">
        <f t="shared" si="1"/>
        <v>15.365383241660119</v>
      </c>
      <c r="G33" s="9">
        <f>man!F28</f>
        <v>3587</v>
      </c>
      <c r="H33" s="10">
        <f t="shared" si="2"/>
        <v>25.6232588042003</v>
      </c>
      <c r="I33" s="9">
        <f>man!G28</f>
        <v>4064</v>
      </c>
      <c r="J33" s="10">
        <f t="shared" si="3"/>
        <v>29.03064504607472</v>
      </c>
      <c r="K33" s="9">
        <f>man!H28</f>
        <v>2369</v>
      </c>
      <c r="L33" s="10">
        <f t="shared" si="4"/>
        <v>16.922637331237947</v>
      </c>
      <c r="M33" s="9">
        <f>man!I28</f>
        <v>1828</v>
      </c>
      <c r="N33" s="10">
        <f t="shared" si="5"/>
        <v>13.058075576826916</v>
      </c>
      <c r="P33" s="16"/>
      <c r="Q33" s="15"/>
      <c r="R33" s="15"/>
    </row>
    <row r="34" spans="1:18" ht="12.75">
      <c r="A34" s="1" t="s">
        <v>20</v>
      </c>
      <c r="B34" s="3" t="s">
        <v>15</v>
      </c>
      <c r="C34" s="9">
        <f>man!C29</f>
        <v>6608</v>
      </c>
      <c r="D34" s="9">
        <f t="shared" si="0"/>
        <v>6847</v>
      </c>
      <c r="E34" s="9">
        <f>man!E29</f>
        <v>1109</v>
      </c>
      <c r="F34" s="10">
        <f t="shared" si="1"/>
        <v>16.196874543595737</v>
      </c>
      <c r="G34" s="9">
        <f>man!F29</f>
        <v>1920</v>
      </c>
      <c r="H34" s="10">
        <f t="shared" si="2"/>
        <v>28.041478019570615</v>
      </c>
      <c r="I34" s="9">
        <f>man!G29</f>
        <v>2012</v>
      </c>
      <c r="J34" s="10">
        <f t="shared" si="3"/>
        <v>29.38513217467504</v>
      </c>
      <c r="K34" s="9">
        <f>man!H29</f>
        <v>1064</v>
      </c>
      <c r="L34" s="10">
        <f t="shared" si="4"/>
        <v>15.53965240251205</v>
      </c>
      <c r="M34" s="9">
        <f>man!I29</f>
        <v>742</v>
      </c>
      <c r="N34" s="10">
        <f t="shared" si="5"/>
        <v>10.83686285964656</v>
      </c>
      <c r="P34" s="16"/>
      <c r="Q34" s="15"/>
      <c r="R34" s="15"/>
    </row>
    <row r="35" spans="1:18" ht="12.75">
      <c r="A35" s="1" t="s">
        <v>82</v>
      </c>
      <c r="B35" s="3" t="s">
        <v>54</v>
      </c>
      <c r="C35" s="9">
        <f>man!C30</f>
        <v>10500</v>
      </c>
      <c r="D35" s="9">
        <f t="shared" si="0"/>
        <v>11272</v>
      </c>
      <c r="E35" s="9">
        <f>man!E30</f>
        <v>1314</v>
      </c>
      <c r="F35" s="10">
        <f t="shared" si="1"/>
        <v>11.657203690560682</v>
      </c>
      <c r="G35" s="9">
        <f>man!F30</f>
        <v>2894</v>
      </c>
      <c r="H35" s="10">
        <f t="shared" si="2"/>
        <v>25.674237047551458</v>
      </c>
      <c r="I35" s="9">
        <f>man!G30</f>
        <v>3488</v>
      </c>
      <c r="J35" s="10">
        <f t="shared" si="3"/>
        <v>30.94393186657204</v>
      </c>
      <c r="K35" s="9">
        <f>man!H30</f>
        <v>2044</v>
      </c>
      <c r="L35" s="10">
        <f t="shared" si="4"/>
        <v>18.13342796309439</v>
      </c>
      <c r="M35" s="9">
        <f>man!I30</f>
        <v>1532</v>
      </c>
      <c r="N35" s="10">
        <f t="shared" si="5"/>
        <v>13.591199432221435</v>
      </c>
      <c r="P35" s="16"/>
      <c r="Q35" s="15"/>
      <c r="R35" s="15"/>
    </row>
    <row r="36" spans="1:18" ht="12.75">
      <c r="A36" s="1" t="s">
        <v>32</v>
      </c>
      <c r="B36" s="3" t="s">
        <v>52</v>
      </c>
      <c r="C36" s="9">
        <f>man!C31</f>
        <v>8335</v>
      </c>
      <c r="D36" s="9">
        <f t="shared" si="0"/>
        <v>9154</v>
      </c>
      <c r="E36" s="9">
        <f>man!E31</f>
        <v>1013</v>
      </c>
      <c r="F36" s="10">
        <f t="shared" si="1"/>
        <v>11.06620056805768</v>
      </c>
      <c r="G36" s="9">
        <f>man!F31</f>
        <v>2109</v>
      </c>
      <c r="H36" s="10">
        <f t="shared" si="2"/>
        <v>23.03910858641031</v>
      </c>
      <c r="I36" s="9">
        <f>man!G31</f>
        <v>2905</v>
      </c>
      <c r="J36" s="10">
        <f t="shared" si="3"/>
        <v>31.734760760323354</v>
      </c>
      <c r="K36" s="9">
        <f>man!H31</f>
        <v>1731</v>
      </c>
      <c r="L36" s="10">
        <f t="shared" si="4"/>
        <v>18.90976622241643</v>
      </c>
      <c r="M36" s="9">
        <f>man!I31</f>
        <v>1396</v>
      </c>
      <c r="N36" s="10">
        <f t="shared" si="5"/>
        <v>15.25016386279222</v>
      </c>
      <c r="P36" s="16"/>
      <c r="Q36" s="15"/>
      <c r="R36" s="15"/>
    </row>
    <row r="37" spans="1:18" ht="12.75">
      <c r="A37" s="1" t="s">
        <v>0</v>
      </c>
      <c r="B37" s="3" t="s">
        <v>55</v>
      </c>
      <c r="C37" s="9">
        <f>man!C32</f>
        <v>7861</v>
      </c>
      <c r="D37" s="9">
        <f t="shared" si="0"/>
        <v>8443</v>
      </c>
      <c r="E37" s="9">
        <f>man!E32</f>
        <v>1254</v>
      </c>
      <c r="F37" s="10">
        <f t="shared" si="1"/>
        <v>14.852540566149472</v>
      </c>
      <c r="G37" s="9">
        <f>man!F32</f>
        <v>2309</v>
      </c>
      <c r="H37" s="10">
        <f t="shared" si="2"/>
        <v>27.348099016937105</v>
      </c>
      <c r="I37" s="9">
        <f>man!G32</f>
        <v>2582</v>
      </c>
      <c r="J37" s="10">
        <f t="shared" si="3"/>
        <v>30.581546843539027</v>
      </c>
      <c r="K37" s="9">
        <f>man!H32</f>
        <v>1352</v>
      </c>
      <c r="L37" s="10">
        <f t="shared" si="4"/>
        <v>16.01326542698093</v>
      </c>
      <c r="M37" s="9">
        <f>man!I32</f>
        <v>946</v>
      </c>
      <c r="N37" s="10">
        <f t="shared" si="5"/>
        <v>11.204548146393462</v>
      </c>
      <c r="P37" s="16"/>
      <c r="Q37" s="15"/>
      <c r="R37" s="15"/>
    </row>
    <row r="38" spans="1:18" ht="12.75">
      <c r="A38" s="1" t="s">
        <v>72</v>
      </c>
      <c r="B38" s="3" t="s">
        <v>28</v>
      </c>
      <c r="C38" s="9">
        <f>man!C33</f>
        <v>12202</v>
      </c>
      <c r="D38" s="9">
        <f t="shared" si="0"/>
        <v>13106</v>
      </c>
      <c r="E38" s="9">
        <f>man!E33</f>
        <v>1618</v>
      </c>
      <c r="F38" s="10">
        <f t="shared" si="1"/>
        <v>12.345490614985504</v>
      </c>
      <c r="G38" s="9">
        <f>man!F33</f>
        <v>3373</v>
      </c>
      <c r="H38" s="10">
        <f t="shared" si="2"/>
        <v>25.73630398290859</v>
      </c>
      <c r="I38" s="9">
        <f>man!G33</f>
        <v>3911</v>
      </c>
      <c r="J38" s="10">
        <f t="shared" si="3"/>
        <v>29.841294063787576</v>
      </c>
      <c r="K38" s="9">
        <f>man!H33</f>
        <v>2186</v>
      </c>
      <c r="L38" s="10">
        <f t="shared" si="4"/>
        <v>16.67938348847856</v>
      </c>
      <c r="M38" s="9">
        <f>man!I33</f>
        <v>2018</v>
      </c>
      <c r="N38" s="10">
        <f t="shared" si="5"/>
        <v>15.397527849839769</v>
      </c>
      <c r="P38" s="16"/>
      <c r="Q38" s="15"/>
      <c r="R38" s="15"/>
    </row>
    <row r="39" spans="1:18" ht="12.75">
      <c r="A39" s="1" t="s">
        <v>49</v>
      </c>
      <c r="B39" s="3" t="s">
        <v>79</v>
      </c>
      <c r="C39" s="9">
        <f>man!C34</f>
        <v>7175</v>
      </c>
      <c r="D39" s="9">
        <f t="shared" si="0"/>
        <v>7889</v>
      </c>
      <c r="E39" s="9">
        <f>man!E34</f>
        <v>1072</v>
      </c>
      <c r="F39" s="10">
        <f t="shared" si="1"/>
        <v>13.588541006464697</v>
      </c>
      <c r="G39" s="9">
        <f>man!F34</f>
        <v>2096</v>
      </c>
      <c r="H39" s="10">
        <f t="shared" si="2"/>
        <v>26.568639878311572</v>
      </c>
      <c r="I39" s="9">
        <f>man!G34</f>
        <v>2387</v>
      </c>
      <c r="J39" s="10">
        <f t="shared" si="3"/>
        <v>30.257320319432118</v>
      </c>
      <c r="K39" s="9">
        <f>man!H34</f>
        <v>1379</v>
      </c>
      <c r="L39" s="10">
        <f t="shared" si="4"/>
        <v>17.48003549245785</v>
      </c>
      <c r="M39" s="9">
        <f>man!I34</f>
        <v>955</v>
      </c>
      <c r="N39" s="10">
        <f t="shared" si="5"/>
        <v>12.105463303333757</v>
      </c>
      <c r="P39" s="16"/>
      <c r="Q39" s="15"/>
      <c r="R39" s="15"/>
    </row>
    <row r="40" spans="1:18" ht="12.75">
      <c r="A40" s="1" t="s">
        <v>76</v>
      </c>
      <c r="B40" s="3" t="s">
        <v>84</v>
      </c>
      <c r="C40" s="9">
        <f>man!C35</f>
        <v>6474</v>
      </c>
      <c r="D40" s="9">
        <f t="shared" si="0"/>
        <v>7380</v>
      </c>
      <c r="E40" s="9">
        <f>man!E35</f>
        <v>1300</v>
      </c>
      <c r="F40" s="10">
        <f t="shared" si="1"/>
        <v>17.615176151761517</v>
      </c>
      <c r="G40" s="9">
        <f>man!F35</f>
        <v>1922</v>
      </c>
      <c r="H40" s="10">
        <f t="shared" si="2"/>
        <v>26.043360433604335</v>
      </c>
      <c r="I40" s="9">
        <f>man!G35</f>
        <v>2193</v>
      </c>
      <c r="J40" s="10">
        <f t="shared" si="3"/>
        <v>29.715447154471548</v>
      </c>
      <c r="K40" s="9">
        <f>man!H35</f>
        <v>1188</v>
      </c>
      <c r="L40" s="10">
        <f t="shared" si="4"/>
        <v>16.097560975609756</v>
      </c>
      <c r="M40" s="9">
        <f>man!I35</f>
        <v>777</v>
      </c>
      <c r="N40" s="10">
        <f t="shared" si="5"/>
        <v>10.528455284552846</v>
      </c>
      <c r="P40" s="16"/>
      <c r="Q40" s="15"/>
      <c r="R40" s="15"/>
    </row>
    <row r="41" spans="1:18" ht="12.75">
      <c r="A41" s="1" t="s">
        <v>9</v>
      </c>
      <c r="B41" s="3" t="s">
        <v>35</v>
      </c>
      <c r="C41" s="9">
        <f>man!C36</f>
        <v>8663</v>
      </c>
      <c r="D41" s="9">
        <f t="shared" si="0"/>
        <v>9347</v>
      </c>
      <c r="E41" s="9">
        <f>man!E36</f>
        <v>1105</v>
      </c>
      <c r="F41" s="10">
        <f t="shared" si="1"/>
        <v>11.821974965229485</v>
      </c>
      <c r="G41" s="9">
        <f>man!F36</f>
        <v>2700</v>
      </c>
      <c r="H41" s="10">
        <f t="shared" si="2"/>
        <v>28.886273670696482</v>
      </c>
      <c r="I41" s="9">
        <f>man!G36</f>
        <v>2638</v>
      </c>
      <c r="J41" s="10">
        <f t="shared" si="3"/>
        <v>28.222959238258266</v>
      </c>
      <c r="K41" s="9">
        <f>man!H36</f>
        <v>1640</v>
      </c>
      <c r="L41" s="10">
        <f t="shared" si="4"/>
        <v>17.545736599978603</v>
      </c>
      <c r="M41" s="9">
        <f>man!I36</f>
        <v>1264</v>
      </c>
      <c r="N41" s="10">
        <f t="shared" si="5"/>
        <v>13.523055525837165</v>
      </c>
      <c r="P41" s="16"/>
      <c r="Q41" s="15"/>
      <c r="R41" s="15"/>
    </row>
    <row r="42" spans="1:18" ht="12.75">
      <c r="A42" s="1" t="s">
        <v>73</v>
      </c>
      <c r="B42" s="3" t="s">
        <v>78</v>
      </c>
      <c r="C42" s="9">
        <f>man!C37</f>
        <v>10402</v>
      </c>
      <c r="D42" s="9">
        <f t="shared" si="0"/>
        <v>12236</v>
      </c>
      <c r="E42" s="9">
        <f>man!E37</f>
        <v>1684</v>
      </c>
      <c r="F42" s="10">
        <f t="shared" si="1"/>
        <v>13.762667538411247</v>
      </c>
      <c r="G42" s="9">
        <f>man!F37</f>
        <v>2926</v>
      </c>
      <c r="H42" s="10">
        <f t="shared" si="2"/>
        <v>23.91304347826087</v>
      </c>
      <c r="I42" s="9">
        <f>man!G37</f>
        <v>3819</v>
      </c>
      <c r="J42" s="10">
        <f t="shared" si="3"/>
        <v>31.211180124223603</v>
      </c>
      <c r="K42" s="9">
        <f>man!H37</f>
        <v>2233</v>
      </c>
      <c r="L42" s="10">
        <f t="shared" si="4"/>
        <v>18.249427917620135</v>
      </c>
      <c r="M42" s="9">
        <f>man!I37</f>
        <v>1574</v>
      </c>
      <c r="N42" s="10">
        <f t="shared" si="5"/>
        <v>12.863680941484146</v>
      </c>
      <c r="P42" s="16"/>
      <c r="Q42" s="15"/>
      <c r="R42" s="15"/>
    </row>
    <row r="43" spans="1:18" ht="12.75">
      <c r="A43" s="1" t="s">
        <v>29</v>
      </c>
      <c r="B43" s="3" t="s">
        <v>75</v>
      </c>
      <c r="C43" s="9">
        <f>man!C38</f>
        <v>6226</v>
      </c>
      <c r="D43" s="9">
        <f t="shared" si="0"/>
        <v>7154</v>
      </c>
      <c r="E43" s="9">
        <f>man!E38</f>
        <v>890</v>
      </c>
      <c r="F43" s="10">
        <f t="shared" si="1"/>
        <v>12.440592675426334</v>
      </c>
      <c r="G43" s="9">
        <f>man!F38</f>
        <v>1660</v>
      </c>
      <c r="H43" s="10">
        <f t="shared" si="2"/>
        <v>23.203802068772713</v>
      </c>
      <c r="I43" s="9">
        <f>man!G38</f>
        <v>2129</v>
      </c>
      <c r="J43" s="10">
        <f t="shared" si="3"/>
        <v>29.75957506290187</v>
      </c>
      <c r="K43" s="9">
        <f>man!H38</f>
        <v>1206</v>
      </c>
      <c r="L43" s="10">
        <f t="shared" si="4"/>
        <v>16.85770198490355</v>
      </c>
      <c r="M43" s="9">
        <f>man!I38</f>
        <v>1269</v>
      </c>
      <c r="N43" s="10">
        <f t="shared" si="5"/>
        <v>17.738328207995526</v>
      </c>
      <c r="P43" s="16"/>
      <c r="Q43" s="15"/>
      <c r="R43" s="15"/>
    </row>
    <row r="44" spans="1:18" ht="12.75">
      <c r="A44" s="1" t="s">
        <v>68</v>
      </c>
      <c r="B44" s="3" t="s">
        <v>14</v>
      </c>
      <c r="C44" s="9">
        <f>man!C39</f>
        <v>12143</v>
      </c>
      <c r="D44" s="9">
        <f t="shared" si="0"/>
        <v>13076</v>
      </c>
      <c r="E44" s="9">
        <f>man!E39</f>
        <v>1851</v>
      </c>
      <c r="F44" s="10">
        <f t="shared" si="1"/>
        <v>14.155705108595901</v>
      </c>
      <c r="G44" s="9">
        <f>man!F39</f>
        <v>3720</v>
      </c>
      <c r="H44" s="10">
        <f t="shared" si="2"/>
        <v>28.449066992964212</v>
      </c>
      <c r="I44" s="9">
        <f>man!G39</f>
        <v>3602</v>
      </c>
      <c r="J44" s="10">
        <f t="shared" si="3"/>
        <v>27.546650351789538</v>
      </c>
      <c r="K44" s="9">
        <f>man!H39</f>
        <v>2171</v>
      </c>
      <c r="L44" s="10">
        <f t="shared" si="4"/>
        <v>16.602936677883147</v>
      </c>
      <c r="M44" s="9">
        <f>man!I39</f>
        <v>1732</v>
      </c>
      <c r="N44" s="10">
        <f t="shared" si="5"/>
        <v>13.24564086876721</v>
      </c>
      <c r="P44" s="16"/>
      <c r="Q44" s="15"/>
      <c r="R44" s="15"/>
    </row>
    <row r="45" spans="1:18" ht="12.75">
      <c r="A45" s="1" t="s">
        <v>19</v>
      </c>
      <c r="B45" s="3" t="s">
        <v>81</v>
      </c>
      <c r="C45" s="9">
        <f>man!C40</f>
        <v>5499</v>
      </c>
      <c r="D45" s="9">
        <f t="shared" si="0"/>
        <v>5760</v>
      </c>
      <c r="E45" s="9">
        <f>man!E40</f>
        <v>985</v>
      </c>
      <c r="F45" s="10">
        <f t="shared" si="1"/>
        <v>17.100694444444446</v>
      </c>
      <c r="G45" s="9">
        <f>man!F40</f>
        <v>1687</v>
      </c>
      <c r="H45" s="10">
        <f t="shared" si="2"/>
        <v>29.288194444444443</v>
      </c>
      <c r="I45" s="9">
        <f>man!G40</f>
        <v>1588</v>
      </c>
      <c r="J45" s="10">
        <f t="shared" si="3"/>
        <v>27.569444444444446</v>
      </c>
      <c r="K45" s="9">
        <f>man!H40</f>
        <v>834</v>
      </c>
      <c r="L45" s="10">
        <f t="shared" si="4"/>
        <v>14.479166666666668</v>
      </c>
      <c r="M45" s="9">
        <f>man!I40</f>
        <v>666</v>
      </c>
      <c r="N45" s="10">
        <f t="shared" si="5"/>
        <v>11.5625</v>
      </c>
      <c r="P45" s="16"/>
      <c r="Q45" s="15"/>
      <c r="R45" s="15"/>
    </row>
    <row r="46" spans="1:18" ht="12.75">
      <c r="A46" s="1" t="s">
        <v>48</v>
      </c>
      <c r="B46" s="3" t="s">
        <v>17</v>
      </c>
      <c r="C46" s="9">
        <f>man!C41</f>
        <v>6944</v>
      </c>
      <c r="D46" s="9">
        <f t="shared" si="0"/>
        <v>7839</v>
      </c>
      <c r="E46" s="9">
        <f>man!E41</f>
        <v>1008</v>
      </c>
      <c r="F46" s="10">
        <f t="shared" si="1"/>
        <v>12.85878300803674</v>
      </c>
      <c r="G46" s="9">
        <f>man!F41</f>
        <v>1924</v>
      </c>
      <c r="H46" s="10">
        <f t="shared" si="2"/>
        <v>24.543946932006634</v>
      </c>
      <c r="I46" s="9">
        <f>man!G41</f>
        <v>2428</v>
      </c>
      <c r="J46" s="10">
        <f t="shared" si="3"/>
        <v>30.973338436025006</v>
      </c>
      <c r="K46" s="9">
        <f>man!H41</f>
        <v>1404</v>
      </c>
      <c r="L46" s="10">
        <f t="shared" si="4"/>
        <v>17.91044776119403</v>
      </c>
      <c r="M46" s="9">
        <f>man!I41</f>
        <v>1075</v>
      </c>
      <c r="N46" s="10">
        <f t="shared" si="5"/>
        <v>13.713483862737593</v>
      </c>
      <c r="P46" s="16"/>
      <c r="Q46" s="15"/>
      <c r="R46" s="15"/>
    </row>
    <row r="47" spans="1:18" ht="12.75">
      <c r="A47" s="1" t="s">
        <v>59</v>
      </c>
      <c r="B47" s="3" t="s">
        <v>80</v>
      </c>
      <c r="C47" s="9">
        <f>man!C42</f>
        <v>7264</v>
      </c>
      <c r="D47" s="9">
        <f t="shared" si="0"/>
        <v>7897</v>
      </c>
      <c r="E47" s="9">
        <f>man!E42</f>
        <v>993</v>
      </c>
      <c r="F47" s="10">
        <f t="shared" si="1"/>
        <v>12.574395340002534</v>
      </c>
      <c r="G47" s="9">
        <f>man!F42</f>
        <v>1911</v>
      </c>
      <c r="H47" s="10">
        <f t="shared" si="2"/>
        <v>24.19906293529188</v>
      </c>
      <c r="I47" s="9">
        <f>man!G42</f>
        <v>2563</v>
      </c>
      <c r="J47" s="10">
        <f t="shared" si="3"/>
        <v>32.45536279599848</v>
      </c>
      <c r="K47" s="9">
        <f>man!H42</f>
        <v>1371</v>
      </c>
      <c r="L47" s="10">
        <f t="shared" si="4"/>
        <v>17.36102317335697</v>
      </c>
      <c r="M47" s="9">
        <f>man!I42</f>
        <v>1059</v>
      </c>
      <c r="N47" s="10">
        <f t="shared" si="5"/>
        <v>13.410155755350134</v>
      </c>
      <c r="P47" s="16"/>
      <c r="Q47" s="15"/>
      <c r="R47" s="15"/>
    </row>
    <row r="48" spans="1:18" ht="12.75">
      <c r="A48" s="1" t="s">
        <v>63</v>
      </c>
      <c r="B48" s="3" t="s">
        <v>31</v>
      </c>
      <c r="C48" s="9">
        <f>man!C43</f>
        <v>6420</v>
      </c>
      <c r="D48" s="9">
        <f t="shared" si="0"/>
        <v>6771</v>
      </c>
      <c r="E48" s="9">
        <f>man!E43</f>
        <v>1044</v>
      </c>
      <c r="F48" s="10">
        <f t="shared" si="1"/>
        <v>15.418697385910502</v>
      </c>
      <c r="G48" s="9">
        <f>man!F43</f>
        <v>1758</v>
      </c>
      <c r="H48" s="10">
        <f t="shared" si="2"/>
        <v>25.963668586619406</v>
      </c>
      <c r="I48" s="9">
        <f>man!G43</f>
        <v>2004</v>
      </c>
      <c r="J48" s="10">
        <f t="shared" si="3"/>
        <v>29.59680992467878</v>
      </c>
      <c r="K48" s="9">
        <f>man!H43</f>
        <v>1085</v>
      </c>
      <c r="L48" s="10">
        <f t="shared" si="4"/>
        <v>16.024220942253727</v>
      </c>
      <c r="M48" s="9">
        <f>man!I43</f>
        <v>880</v>
      </c>
      <c r="N48" s="10">
        <f t="shared" si="5"/>
        <v>12.996603160537587</v>
      </c>
      <c r="P48" s="16"/>
      <c r="Q48" s="15"/>
      <c r="R48" s="15"/>
    </row>
    <row r="49" spans="2:14" s="2" customFormat="1" ht="12.75">
      <c r="B49" s="3" t="s">
        <v>91</v>
      </c>
      <c r="C49" s="4">
        <f>SUM(C7:C48)</f>
        <v>384823</v>
      </c>
      <c r="D49" s="4">
        <f>SUM(D7:D48)</f>
        <v>415601</v>
      </c>
      <c r="E49" s="4">
        <f aca="true" t="shared" si="6" ref="E49:M49">SUM(E7:E48)</f>
        <v>57037</v>
      </c>
      <c r="F49" s="11">
        <f>E49/D49*100</f>
        <v>13.72398045240507</v>
      </c>
      <c r="G49" s="4">
        <f t="shared" si="6"/>
        <v>111544</v>
      </c>
      <c r="H49" s="11">
        <f>G49/D49*100</f>
        <v>26.83920394801745</v>
      </c>
      <c r="I49" s="4">
        <f t="shared" si="6"/>
        <v>123107</v>
      </c>
      <c r="J49" s="11">
        <f>I49/D49*100</f>
        <v>29.6214397944182</v>
      </c>
      <c r="K49" s="4">
        <f t="shared" si="6"/>
        <v>69125</v>
      </c>
      <c r="L49" s="11">
        <f>K49/D49*100</f>
        <v>16.63253938272526</v>
      </c>
      <c r="M49" s="4">
        <f t="shared" si="6"/>
        <v>54788</v>
      </c>
      <c r="N49" s="11">
        <f>M49/D49*100</f>
        <v>13.182836422434017</v>
      </c>
    </row>
    <row r="50" spans="2:14" ht="60" customHeight="1">
      <c r="B50" s="25" t="s">
        <v>96</v>
      </c>
      <c r="C50" s="25"/>
      <c r="D50" s="25"/>
      <c r="E50" s="25"/>
      <c r="F50" s="25"/>
      <c r="G50" s="25"/>
      <c r="H50" s="25"/>
      <c r="I50" s="25"/>
      <c r="J50" s="25"/>
      <c r="K50" s="25"/>
      <c r="L50" s="25"/>
      <c r="M50" s="25"/>
      <c r="N50" s="25"/>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11398</v>
      </c>
      <c r="D2" s="13">
        <v>11831</v>
      </c>
      <c r="E2" s="13">
        <v>2001</v>
      </c>
      <c r="F2" s="13">
        <v>3124</v>
      </c>
      <c r="G2" s="13">
        <v>3508</v>
      </c>
      <c r="H2" s="13">
        <v>1911</v>
      </c>
      <c r="I2" s="13">
        <v>1287</v>
      </c>
    </row>
    <row r="3" spans="1:9" ht="12.75">
      <c r="A3" s="13" t="s">
        <v>47</v>
      </c>
      <c r="B3" s="13" t="s">
        <v>11</v>
      </c>
      <c r="C3" s="13">
        <v>10488</v>
      </c>
      <c r="D3" s="13">
        <v>11459</v>
      </c>
      <c r="E3" s="13">
        <v>1585</v>
      </c>
      <c r="F3" s="13">
        <v>2843</v>
      </c>
      <c r="G3" s="13">
        <v>3470</v>
      </c>
      <c r="H3" s="13">
        <v>1985</v>
      </c>
      <c r="I3" s="13">
        <v>1576</v>
      </c>
    </row>
    <row r="4" spans="1:9" ht="12.75">
      <c r="A4" s="13" t="s">
        <v>58</v>
      </c>
      <c r="B4" s="13" t="s">
        <v>13</v>
      </c>
      <c r="C4" s="13">
        <v>10490</v>
      </c>
      <c r="D4" s="13">
        <v>11211</v>
      </c>
      <c r="E4" s="13">
        <v>1354</v>
      </c>
      <c r="F4" s="13">
        <v>2896</v>
      </c>
      <c r="G4" s="13">
        <v>3552</v>
      </c>
      <c r="H4" s="13">
        <v>1915</v>
      </c>
      <c r="I4" s="13">
        <v>1494</v>
      </c>
    </row>
    <row r="5" spans="1:9" ht="12.75">
      <c r="A5" s="13" t="s">
        <v>2</v>
      </c>
      <c r="B5" s="13" t="s">
        <v>62</v>
      </c>
      <c r="C5" s="13">
        <v>10437</v>
      </c>
      <c r="D5" s="13">
        <v>11598</v>
      </c>
      <c r="E5" s="13">
        <v>1448</v>
      </c>
      <c r="F5" s="13">
        <v>2913</v>
      </c>
      <c r="G5" s="13">
        <v>3424</v>
      </c>
      <c r="H5" s="13">
        <v>2080</v>
      </c>
      <c r="I5" s="13">
        <v>1733</v>
      </c>
    </row>
    <row r="6" spans="1:9" ht="12.75">
      <c r="A6" s="13" t="s">
        <v>1</v>
      </c>
      <c r="B6" s="13" t="s">
        <v>60</v>
      </c>
      <c r="C6" s="13">
        <v>15362</v>
      </c>
      <c r="D6" s="13">
        <v>15925</v>
      </c>
      <c r="E6" s="13">
        <v>2856</v>
      </c>
      <c r="F6" s="13">
        <v>4773</v>
      </c>
      <c r="G6" s="13">
        <v>4657</v>
      </c>
      <c r="H6" s="13">
        <v>2239</v>
      </c>
      <c r="I6" s="13">
        <v>1400</v>
      </c>
    </row>
    <row r="7" spans="1:9" ht="12.75">
      <c r="A7" s="13" t="s">
        <v>21</v>
      </c>
      <c r="B7" s="13" t="s">
        <v>70</v>
      </c>
      <c r="C7" s="13">
        <v>9051</v>
      </c>
      <c r="D7" s="13">
        <v>10017</v>
      </c>
      <c r="E7" s="13">
        <v>1636</v>
      </c>
      <c r="F7" s="13">
        <v>2405</v>
      </c>
      <c r="G7" s="13">
        <v>2774</v>
      </c>
      <c r="H7" s="13">
        <v>1745</v>
      </c>
      <c r="I7" s="13">
        <v>1457</v>
      </c>
    </row>
    <row r="8" spans="1:9" ht="12.75">
      <c r="A8" s="13" t="s">
        <v>18</v>
      </c>
      <c r="B8" s="13" t="s">
        <v>37</v>
      </c>
      <c r="C8" s="13">
        <v>7312</v>
      </c>
      <c r="D8" s="13">
        <v>7776</v>
      </c>
      <c r="E8" s="13">
        <v>1011</v>
      </c>
      <c r="F8" s="13">
        <v>1888</v>
      </c>
      <c r="G8" s="13">
        <v>2555</v>
      </c>
      <c r="H8" s="13">
        <v>1403</v>
      </c>
      <c r="I8" s="13">
        <v>919</v>
      </c>
    </row>
    <row r="9" spans="1:9" ht="12.75">
      <c r="A9" s="13" t="s">
        <v>22</v>
      </c>
      <c r="B9" s="13" t="s">
        <v>74</v>
      </c>
      <c r="C9" s="13">
        <v>9643</v>
      </c>
      <c r="D9" s="13">
        <v>9936</v>
      </c>
      <c r="E9" s="13">
        <v>1192</v>
      </c>
      <c r="F9" s="13">
        <v>2862</v>
      </c>
      <c r="G9" s="13">
        <v>2815</v>
      </c>
      <c r="H9" s="13">
        <v>1667</v>
      </c>
      <c r="I9" s="13">
        <v>1400</v>
      </c>
    </row>
    <row r="10" spans="1:9" ht="12.75">
      <c r="A10" s="13" t="s">
        <v>24</v>
      </c>
      <c r="B10" s="13" t="s">
        <v>71</v>
      </c>
      <c r="C10" s="13">
        <v>5813</v>
      </c>
      <c r="D10" s="13">
        <v>6165</v>
      </c>
      <c r="E10" s="13">
        <v>740</v>
      </c>
      <c r="F10" s="13">
        <v>1467</v>
      </c>
      <c r="G10" s="13">
        <v>1952</v>
      </c>
      <c r="H10" s="13">
        <v>1070</v>
      </c>
      <c r="I10" s="13">
        <v>936</v>
      </c>
    </row>
    <row r="11" spans="1:9" ht="12.75">
      <c r="A11" s="13" t="s">
        <v>30</v>
      </c>
      <c r="B11" s="13" t="s">
        <v>45</v>
      </c>
      <c r="C11" s="13">
        <v>27971</v>
      </c>
      <c r="D11" s="13">
        <v>29056</v>
      </c>
      <c r="E11" s="13">
        <v>2920</v>
      </c>
      <c r="F11" s="13">
        <v>9004</v>
      </c>
      <c r="G11" s="13">
        <v>8235</v>
      </c>
      <c r="H11" s="13">
        <v>4667</v>
      </c>
      <c r="I11" s="13">
        <v>4230</v>
      </c>
    </row>
    <row r="12" spans="1:9" ht="12.75">
      <c r="A12" s="13" t="s">
        <v>77</v>
      </c>
      <c r="B12" s="13" t="s">
        <v>16</v>
      </c>
      <c r="C12" s="13">
        <v>6895</v>
      </c>
      <c r="D12" s="13">
        <v>7232</v>
      </c>
      <c r="E12" s="13">
        <v>944</v>
      </c>
      <c r="F12" s="13">
        <v>1788</v>
      </c>
      <c r="G12" s="13">
        <v>2242</v>
      </c>
      <c r="H12" s="13">
        <v>1265</v>
      </c>
      <c r="I12" s="13">
        <v>993</v>
      </c>
    </row>
    <row r="13" spans="1:9" ht="12.75">
      <c r="A13" s="13" t="s">
        <v>64</v>
      </c>
      <c r="B13" s="13" t="s">
        <v>12</v>
      </c>
      <c r="C13" s="13">
        <v>5462</v>
      </c>
      <c r="D13" s="13">
        <v>5819</v>
      </c>
      <c r="E13" s="13">
        <v>822</v>
      </c>
      <c r="F13" s="13">
        <v>1551</v>
      </c>
      <c r="G13" s="13">
        <v>1628</v>
      </c>
      <c r="H13" s="13">
        <v>963</v>
      </c>
      <c r="I13" s="13">
        <v>855</v>
      </c>
    </row>
    <row r="14" spans="1:9" ht="12.75">
      <c r="A14" s="13" t="s">
        <v>38</v>
      </c>
      <c r="B14" s="13" t="s">
        <v>3</v>
      </c>
      <c r="C14" s="13">
        <v>4628</v>
      </c>
      <c r="D14" s="13">
        <v>4939</v>
      </c>
      <c r="E14" s="13">
        <v>702</v>
      </c>
      <c r="F14" s="13">
        <v>1264</v>
      </c>
      <c r="G14" s="13">
        <v>1511</v>
      </c>
      <c r="H14" s="13">
        <v>796</v>
      </c>
      <c r="I14" s="13">
        <v>666</v>
      </c>
    </row>
    <row r="15" spans="1:9" ht="12.75">
      <c r="A15" s="13" t="s">
        <v>51</v>
      </c>
      <c r="B15" s="13" t="s">
        <v>43</v>
      </c>
      <c r="C15" s="13">
        <v>17012</v>
      </c>
      <c r="D15" s="13">
        <v>17506</v>
      </c>
      <c r="E15" s="13">
        <v>2344</v>
      </c>
      <c r="F15" s="13">
        <v>5078</v>
      </c>
      <c r="G15" s="13">
        <v>4942</v>
      </c>
      <c r="H15" s="13">
        <v>2925</v>
      </c>
      <c r="I15" s="13">
        <v>2217</v>
      </c>
    </row>
    <row r="16" spans="1:9" ht="12.75">
      <c r="A16" s="13" t="s">
        <v>23</v>
      </c>
      <c r="B16" s="13" t="s">
        <v>40</v>
      </c>
      <c r="C16" s="13">
        <v>10892</v>
      </c>
      <c r="D16" s="13">
        <v>11630</v>
      </c>
      <c r="E16" s="13">
        <v>1496</v>
      </c>
      <c r="F16" s="13">
        <v>2848</v>
      </c>
      <c r="G16" s="13">
        <v>3307</v>
      </c>
      <c r="H16" s="13">
        <v>2021</v>
      </c>
      <c r="I16" s="13">
        <v>1958</v>
      </c>
    </row>
    <row r="17" spans="1:9" ht="12.75">
      <c r="A17" s="13" t="s">
        <v>53</v>
      </c>
      <c r="B17" s="13" t="s">
        <v>4</v>
      </c>
      <c r="C17" s="13">
        <v>4493</v>
      </c>
      <c r="D17" s="13">
        <v>4850</v>
      </c>
      <c r="E17" s="13">
        <v>579</v>
      </c>
      <c r="F17" s="13">
        <v>1426</v>
      </c>
      <c r="G17" s="13">
        <v>1466</v>
      </c>
      <c r="H17" s="13">
        <v>768</v>
      </c>
      <c r="I17" s="13">
        <v>611</v>
      </c>
    </row>
    <row r="18" spans="1:9" ht="12.75">
      <c r="A18" s="13" t="s">
        <v>8</v>
      </c>
      <c r="B18" s="13" t="s">
        <v>36</v>
      </c>
      <c r="C18" s="13">
        <v>10784</v>
      </c>
      <c r="D18" s="13">
        <v>12170</v>
      </c>
      <c r="E18" s="13">
        <v>2008</v>
      </c>
      <c r="F18" s="13">
        <v>3209</v>
      </c>
      <c r="G18" s="13">
        <v>3368</v>
      </c>
      <c r="H18" s="13">
        <v>1935</v>
      </c>
      <c r="I18" s="13">
        <v>1650</v>
      </c>
    </row>
    <row r="19" spans="1:9" ht="12.75">
      <c r="A19" s="13" t="s">
        <v>69</v>
      </c>
      <c r="B19" s="13" t="s">
        <v>42</v>
      </c>
      <c r="C19" s="13">
        <v>11818</v>
      </c>
      <c r="D19" s="13">
        <v>12861</v>
      </c>
      <c r="E19" s="13">
        <v>2092</v>
      </c>
      <c r="F19" s="13">
        <v>3549</v>
      </c>
      <c r="G19" s="13">
        <v>3687</v>
      </c>
      <c r="H19" s="13">
        <v>1942</v>
      </c>
      <c r="I19" s="13">
        <v>1591</v>
      </c>
    </row>
    <row r="20" spans="1:9" ht="12.75">
      <c r="A20" s="13" t="s">
        <v>6</v>
      </c>
      <c r="B20" s="13" t="s">
        <v>57</v>
      </c>
      <c r="C20" s="13">
        <v>7494</v>
      </c>
      <c r="D20" s="13">
        <v>8659</v>
      </c>
      <c r="E20" s="13">
        <v>1091</v>
      </c>
      <c r="F20" s="13">
        <v>2191</v>
      </c>
      <c r="G20" s="13">
        <v>2636</v>
      </c>
      <c r="H20" s="13">
        <v>1565</v>
      </c>
      <c r="I20" s="13">
        <v>1176</v>
      </c>
    </row>
    <row r="21" spans="1:9" ht="12.75">
      <c r="A21" s="13" t="s">
        <v>10</v>
      </c>
      <c r="B21" s="13" t="s">
        <v>65</v>
      </c>
      <c r="C21" s="13">
        <v>3058</v>
      </c>
      <c r="D21" s="13">
        <v>3207</v>
      </c>
      <c r="E21" s="13">
        <v>620</v>
      </c>
      <c r="F21" s="13">
        <v>813</v>
      </c>
      <c r="G21" s="13">
        <v>873</v>
      </c>
      <c r="H21" s="13">
        <v>445</v>
      </c>
      <c r="I21" s="13">
        <v>456</v>
      </c>
    </row>
    <row r="22" spans="1:9" ht="12.75">
      <c r="A22" s="13" t="s">
        <v>61</v>
      </c>
      <c r="B22" s="13" t="s">
        <v>25</v>
      </c>
      <c r="C22" s="13">
        <v>6405</v>
      </c>
      <c r="D22" s="13">
        <v>6632</v>
      </c>
      <c r="E22" s="13">
        <v>1161</v>
      </c>
      <c r="F22" s="13">
        <v>2031</v>
      </c>
      <c r="G22" s="13">
        <v>1890</v>
      </c>
      <c r="H22" s="13">
        <v>935</v>
      </c>
      <c r="I22" s="13">
        <v>615</v>
      </c>
    </row>
    <row r="23" spans="1:9" ht="12.75">
      <c r="A23" s="13" t="s">
        <v>27</v>
      </c>
      <c r="B23" s="13" t="s">
        <v>41</v>
      </c>
      <c r="C23" s="13">
        <v>8913</v>
      </c>
      <c r="D23" s="13">
        <v>10551</v>
      </c>
      <c r="E23" s="13">
        <v>1254</v>
      </c>
      <c r="F23" s="13">
        <v>2950</v>
      </c>
      <c r="G23" s="13">
        <v>3306</v>
      </c>
      <c r="H23" s="13">
        <v>1759</v>
      </c>
      <c r="I23" s="13">
        <v>1282</v>
      </c>
    </row>
    <row r="24" spans="1:9" ht="12.75">
      <c r="A24" s="13" t="s">
        <v>46</v>
      </c>
      <c r="B24" s="13" t="s">
        <v>56</v>
      </c>
      <c r="C24" s="13">
        <v>8548</v>
      </c>
      <c r="D24" s="13">
        <v>9050</v>
      </c>
      <c r="E24" s="13">
        <v>1099</v>
      </c>
      <c r="F24" s="13">
        <v>2204</v>
      </c>
      <c r="G24" s="13">
        <v>2653</v>
      </c>
      <c r="H24" s="13">
        <v>1624</v>
      </c>
      <c r="I24" s="13">
        <v>1470</v>
      </c>
    </row>
    <row r="25" spans="1:9" ht="12.75">
      <c r="A25" s="13" t="s">
        <v>5</v>
      </c>
      <c r="B25" s="13" t="s">
        <v>33</v>
      </c>
      <c r="C25" s="13">
        <v>4072</v>
      </c>
      <c r="D25" s="13">
        <v>4415</v>
      </c>
      <c r="E25" s="13">
        <v>569</v>
      </c>
      <c r="F25" s="13">
        <v>1101</v>
      </c>
      <c r="G25" s="13">
        <v>1385</v>
      </c>
      <c r="H25" s="13">
        <v>772</v>
      </c>
      <c r="I25" s="13">
        <v>588</v>
      </c>
    </row>
    <row r="26" spans="1:9" ht="12.75">
      <c r="A26" s="13" t="s">
        <v>83</v>
      </c>
      <c r="B26" s="13" t="s">
        <v>44</v>
      </c>
      <c r="C26" s="13">
        <v>15430</v>
      </c>
      <c r="D26" s="13">
        <v>17145</v>
      </c>
      <c r="E26" s="13">
        <v>2395</v>
      </c>
      <c r="F26" s="13">
        <v>4934</v>
      </c>
      <c r="G26" s="13">
        <v>5149</v>
      </c>
      <c r="H26" s="13">
        <v>2677</v>
      </c>
      <c r="I26" s="13">
        <v>1990</v>
      </c>
    </row>
    <row r="27" spans="1:9" ht="12.75">
      <c r="A27" s="13" t="s">
        <v>67</v>
      </c>
      <c r="B27" s="13" t="s">
        <v>50</v>
      </c>
      <c r="C27" s="13">
        <v>5519</v>
      </c>
      <c r="D27" s="13">
        <v>5791</v>
      </c>
      <c r="E27" s="13">
        <v>727</v>
      </c>
      <c r="F27" s="13">
        <v>1936</v>
      </c>
      <c r="G27" s="13">
        <v>1809</v>
      </c>
      <c r="H27" s="13">
        <v>794</v>
      </c>
      <c r="I27" s="13">
        <v>525</v>
      </c>
    </row>
    <row r="28" spans="1:9" ht="12.75">
      <c r="A28" s="13" t="s">
        <v>26</v>
      </c>
      <c r="B28" s="13" t="s">
        <v>34</v>
      </c>
      <c r="C28" s="13">
        <v>12719</v>
      </c>
      <c r="D28" s="13">
        <v>13999</v>
      </c>
      <c r="E28" s="13">
        <v>2151</v>
      </c>
      <c r="F28" s="13">
        <v>3587</v>
      </c>
      <c r="G28" s="13">
        <v>4064</v>
      </c>
      <c r="H28" s="13">
        <v>2369</v>
      </c>
      <c r="I28" s="13">
        <v>1828</v>
      </c>
    </row>
    <row r="29" spans="1:9" ht="12.75">
      <c r="A29" s="13" t="s">
        <v>20</v>
      </c>
      <c r="B29" s="13" t="s">
        <v>15</v>
      </c>
      <c r="C29" s="13">
        <v>6608</v>
      </c>
      <c r="D29" s="13">
        <v>6847</v>
      </c>
      <c r="E29" s="13">
        <v>1109</v>
      </c>
      <c r="F29" s="13">
        <v>1920</v>
      </c>
      <c r="G29" s="13">
        <v>2012</v>
      </c>
      <c r="H29" s="13">
        <v>1064</v>
      </c>
      <c r="I29" s="13">
        <v>742</v>
      </c>
    </row>
    <row r="30" spans="1:9" ht="12.75">
      <c r="A30" s="13" t="s">
        <v>82</v>
      </c>
      <c r="B30" s="13" t="s">
        <v>54</v>
      </c>
      <c r="C30" s="13">
        <v>10500</v>
      </c>
      <c r="D30" s="13">
        <v>11272</v>
      </c>
      <c r="E30" s="13">
        <v>1314</v>
      </c>
      <c r="F30" s="13">
        <v>2894</v>
      </c>
      <c r="G30" s="13">
        <v>3488</v>
      </c>
      <c r="H30" s="13">
        <v>2044</v>
      </c>
      <c r="I30" s="13">
        <v>1532</v>
      </c>
    </row>
    <row r="31" spans="1:9" ht="12.75">
      <c r="A31" s="13" t="s">
        <v>32</v>
      </c>
      <c r="B31" s="13" t="s">
        <v>52</v>
      </c>
      <c r="C31" s="13">
        <v>8335</v>
      </c>
      <c r="D31" s="13">
        <v>9154</v>
      </c>
      <c r="E31" s="13">
        <v>1013</v>
      </c>
      <c r="F31" s="13">
        <v>2109</v>
      </c>
      <c r="G31" s="13">
        <v>2905</v>
      </c>
      <c r="H31" s="13">
        <v>1731</v>
      </c>
      <c r="I31" s="13">
        <v>1396</v>
      </c>
    </row>
    <row r="32" spans="1:9" ht="12.75">
      <c r="A32" s="13" t="s">
        <v>0</v>
      </c>
      <c r="B32" s="13" t="s">
        <v>55</v>
      </c>
      <c r="C32" s="13">
        <v>7861</v>
      </c>
      <c r="D32" s="13">
        <v>8443</v>
      </c>
      <c r="E32" s="13">
        <v>1254</v>
      </c>
      <c r="F32" s="13">
        <v>2309</v>
      </c>
      <c r="G32" s="13">
        <v>2582</v>
      </c>
      <c r="H32" s="13">
        <v>1352</v>
      </c>
      <c r="I32" s="13">
        <v>946</v>
      </c>
    </row>
    <row r="33" spans="1:9" ht="12.75">
      <c r="A33" s="13" t="s">
        <v>72</v>
      </c>
      <c r="B33" s="13" t="s">
        <v>28</v>
      </c>
      <c r="C33" s="13">
        <v>12202</v>
      </c>
      <c r="D33" s="13">
        <v>13106</v>
      </c>
      <c r="E33" s="13">
        <v>1618</v>
      </c>
      <c r="F33" s="13">
        <v>3373</v>
      </c>
      <c r="G33" s="13">
        <v>3911</v>
      </c>
      <c r="H33" s="13">
        <v>2186</v>
      </c>
      <c r="I33" s="13">
        <v>2018</v>
      </c>
    </row>
    <row r="34" spans="1:9" ht="12.75">
      <c r="A34" s="13" t="s">
        <v>49</v>
      </c>
      <c r="B34" s="13" t="s">
        <v>79</v>
      </c>
      <c r="C34" s="13">
        <v>7175</v>
      </c>
      <c r="D34" s="13">
        <v>7889</v>
      </c>
      <c r="E34" s="13">
        <v>1072</v>
      </c>
      <c r="F34" s="13">
        <v>2096</v>
      </c>
      <c r="G34" s="13">
        <v>2387</v>
      </c>
      <c r="H34" s="13">
        <v>1379</v>
      </c>
      <c r="I34" s="13">
        <v>955</v>
      </c>
    </row>
    <row r="35" spans="1:9" ht="12.75">
      <c r="A35" s="13" t="s">
        <v>76</v>
      </c>
      <c r="B35" s="13" t="s">
        <v>84</v>
      </c>
      <c r="C35" s="13">
        <v>6474</v>
      </c>
      <c r="D35" s="13">
        <v>7380</v>
      </c>
      <c r="E35" s="13">
        <v>1300</v>
      </c>
      <c r="F35" s="13">
        <v>1922</v>
      </c>
      <c r="G35" s="13">
        <v>2193</v>
      </c>
      <c r="H35" s="13">
        <v>1188</v>
      </c>
      <c r="I35" s="13">
        <v>777</v>
      </c>
    </row>
    <row r="36" spans="1:9" ht="12.75">
      <c r="A36" s="13" t="s">
        <v>9</v>
      </c>
      <c r="B36" s="13" t="s">
        <v>35</v>
      </c>
      <c r="C36" s="13">
        <v>8663</v>
      </c>
      <c r="D36" s="13">
        <v>9347</v>
      </c>
      <c r="E36" s="13">
        <v>1105</v>
      </c>
      <c r="F36" s="13">
        <v>2700</v>
      </c>
      <c r="G36" s="13">
        <v>2638</v>
      </c>
      <c r="H36" s="13">
        <v>1640</v>
      </c>
      <c r="I36" s="13">
        <v>1264</v>
      </c>
    </row>
    <row r="37" spans="1:9" ht="12.75">
      <c r="A37" s="13" t="s">
        <v>73</v>
      </c>
      <c r="B37" s="13" t="s">
        <v>78</v>
      </c>
      <c r="C37" s="13">
        <v>10402</v>
      </c>
      <c r="D37" s="13">
        <v>12236</v>
      </c>
      <c r="E37" s="13">
        <v>1684</v>
      </c>
      <c r="F37" s="13">
        <v>2926</v>
      </c>
      <c r="G37" s="13">
        <v>3819</v>
      </c>
      <c r="H37" s="13">
        <v>2233</v>
      </c>
      <c r="I37" s="13">
        <v>1574</v>
      </c>
    </row>
    <row r="38" spans="1:9" ht="12.75">
      <c r="A38" s="13" t="s">
        <v>29</v>
      </c>
      <c r="B38" s="13" t="s">
        <v>75</v>
      </c>
      <c r="C38" s="13">
        <v>6226</v>
      </c>
      <c r="D38" s="13">
        <v>7154</v>
      </c>
      <c r="E38" s="13">
        <v>890</v>
      </c>
      <c r="F38" s="13">
        <v>1660</v>
      </c>
      <c r="G38" s="13">
        <v>2129</v>
      </c>
      <c r="H38" s="13">
        <v>1206</v>
      </c>
      <c r="I38" s="13">
        <v>1269</v>
      </c>
    </row>
    <row r="39" spans="1:9" ht="12.75">
      <c r="A39" s="13" t="s">
        <v>68</v>
      </c>
      <c r="B39" s="13" t="s">
        <v>14</v>
      </c>
      <c r="C39" s="13">
        <v>12143</v>
      </c>
      <c r="D39" s="13">
        <v>13076</v>
      </c>
      <c r="E39" s="13">
        <v>1851</v>
      </c>
      <c r="F39" s="13">
        <v>3720</v>
      </c>
      <c r="G39" s="13">
        <v>3602</v>
      </c>
      <c r="H39" s="13">
        <v>2171</v>
      </c>
      <c r="I39" s="13">
        <v>1732</v>
      </c>
    </row>
    <row r="40" spans="1:9" ht="12.75">
      <c r="A40" s="13" t="s">
        <v>19</v>
      </c>
      <c r="B40" s="13" t="s">
        <v>81</v>
      </c>
      <c r="C40" s="13">
        <v>5499</v>
      </c>
      <c r="D40" s="13">
        <v>5760</v>
      </c>
      <c r="E40" s="13">
        <v>985</v>
      </c>
      <c r="F40" s="13">
        <v>1687</v>
      </c>
      <c r="G40" s="13">
        <v>1588</v>
      </c>
      <c r="H40" s="13">
        <v>834</v>
      </c>
      <c r="I40" s="13">
        <v>666</v>
      </c>
    </row>
    <row r="41" spans="1:9" ht="12.75">
      <c r="A41" s="13" t="s">
        <v>48</v>
      </c>
      <c r="B41" s="13" t="s">
        <v>17</v>
      </c>
      <c r="C41" s="13">
        <v>6944</v>
      </c>
      <c r="D41" s="13">
        <v>7839</v>
      </c>
      <c r="E41" s="13">
        <v>1008</v>
      </c>
      <c r="F41" s="13">
        <v>1924</v>
      </c>
      <c r="G41" s="13">
        <v>2428</v>
      </c>
      <c r="H41" s="13">
        <v>1404</v>
      </c>
      <c r="I41" s="13">
        <v>1075</v>
      </c>
    </row>
    <row r="42" spans="1:9" ht="12.75">
      <c r="A42" s="13" t="s">
        <v>59</v>
      </c>
      <c r="B42" s="13" t="s">
        <v>80</v>
      </c>
      <c r="C42" s="13">
        <v>7264</v>
      </c>
      <c r="D42" s="13">
        <v>7897</v>
      </c>
      <c r="E42" s="13">
        <v>993</v>
      </c>
      <c r="F42" s="13">
        <v>1911</v>
      </c>
      <c r="G42" s="13">
        <v>2563</v>
      </c>
      <c r="H42" s="13">
        <v>1371</v>
      </c>
      <c r="I42" s="13">
        <v>1059</v>
      </c>
    </row>
    <row r="43" spans="1:9" ht="12.75">
      <c r="A43" s="13" t="s">
        <v>63</v>
      </c>
      <c r="B43" s="13" t="s">
        <v>31</v>
      </c>
      <c r="C43" s="13">
        <v>6420</v>
      </c>
      <c r="D43" s="13">
        <v>6771</v>
      </c>
      <c r="E43" s="13">
        <v>1044</v>
      </c>
      <c r="F43" s="13">
        <v>1758</v>
      </c>
      <c r="G43" s="13">
        <v>2004</v>
      </c>
      <c r="H43" s="13">
        <v>1085</v>
      </c>
      <c r="I43" s="13">
        <v>880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2016-12-06T12:50:55Z</dcterms:modified>
  <cp:category/>
  <cp:version/>
  <cp:contentType/>
  <cp:contentStatus/>
</cp:coreProperties>
</file>