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<sst xmlns="http://schemas.openxmlformats.org/spreadsheetml/2006/main" count="201" uniqueCount="108">
  <si>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</si>
  <si>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</si>
  <si>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</si>
  <si>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</si>
  <si>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</si>
  <si>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</si>
  <si>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</si>
  <si>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</si>
  <si>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</si>
  <si>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</si>
  <si>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</si>
  <si>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</si>
  <si>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</si>
  <si>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</si>
  <si>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</si>
  <si>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</si>
  <si>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</si>
  <si>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</si>
  <si>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</si>
  <si>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</si>
  <si>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</si>
  <si>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</si>
  <si>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</si>
  <si>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</si>
  <si>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</si>
  <si>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</si>
  <si>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</si>
  <si>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</si>
  <si>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</si>
  <si>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</si>
  <si>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</si>
  <si>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</si>
  <si>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</si>
  <si>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</si>
  <si>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</si>
  <si>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</si>
  <si>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</si>
  <si>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</si>
  <si>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</si>
  <si>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</si>
  <si>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</si>
  <si>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</si>
  <si>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</si>
  <si>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</si>
  <si>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</si>
  <si>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</si>
  <si>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</si>
  <si>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</si>
  <si>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</si>
  <si>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</si>
  <si>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</si>
  <si>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</si>
  <si>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</si>
  <si>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</si>
  <si>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</si>
  <si>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</si>
  <si>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</si>
  <si>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</si>
  <si>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</si>
  <si>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</si>
  <si>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</si>
  <si>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</si>
  <si>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</si>
  <si>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</si>
  <si>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</si>
  <si>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</si>
  <si>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</si>
  <si>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</si>
  <si>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</si>
  <si>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</si>
  <si>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</si>
  <si>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</si>
  <si>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</si>
  <si>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</si>
  <si>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</si>
  <si>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</si>
  <si>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</si>
  <si>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</si>
  <si>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</si>
  <si>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</si>
  <si>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</si>
  <si>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</si>
  <si>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</si>
  <si>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</si>
  <si>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</si>
  <si>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</si>
  <si>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</si>
  <si>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</si>
  <si>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</si>
  <si>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</si>
  <si>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</si>
  <si>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</si>
  <si>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</si>
  <si>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</si>
  <si>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</si>
  <si>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</si>
  <si>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</si>
  <si>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</si>
  <si>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</si>
  <si>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</si>
  <si>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</si>
  <si>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</si>
  <si>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</si>
  <si>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</si>
  <si>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</si>
  <si>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</si>
  <si>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</si>
  <si>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31.03.2016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</si>
</sst>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0" borderId="0" xfId="0" applyFont="1" applyAlignment="1">
      <alignment horizontal="center"/>
    </xf>
    <xf numFmtId="0" fontId="2" fillId="0" borderId="11" xfId="0" applyFont="1" applyBorder="1" applyAlignment="1">
      <alignment horizontal="left" vertical="top" wrapText="1"/>
    </xf>
    <xf numFmtId="0" fontId="1" fillId="32" borderId="10"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14" xfId="0"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4"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0" t="s">
        <v>98</v>
      </c>
      <c r="C1" s="20"/>
      <c r="D1" s="20"/>
      <c r="E1" s="20"/>
      <c r="F1" s="20"/>
      <c r="G1" s="20"/>
      <c r="H1" s="20"/>
      <c r="I1" s="20"/>
      <c r="J1" s="20"/>
      <c r="K1" s="20"/>
      <c r="L1" s="20"/>
      <c r="M1" s="20"/>
      <c r="N1" s="20"/>
    </row>
    <row r="2" spans="2:14" ht="12.75">
      <c r="B2" s="20" t="s">
        <v>107</v>
      </c>
      <c r="C2" s="20"/>
      <c r="D2" s="20"/>
      <c r="E2" s="20"/>
      <c r="F2" s="20"/>
      <c r="G2" s="20"/>
      <c r="H2" s="20"/>
      <c r="I2" s="20"/>
      <c r="J2" s="20"/>
      <c r="K2" s="20"/>
      <c r="L2" s="20"/>
      <c r="M2" s="20"/>
      <c r="N2" s="20"/>
    </row>
    <row r="3" ht="12" customHeight="1">
      <c r="B3" s="3"/>
    </row>
    <row r="4" spans="2:14" s="11" customFormat="1" ht="18" customHeight="1">
      <c r="B4" s="23" t="s">
        <v>85</v>
      </c>
      <c r="C4" s="26" t="s">
        <v>90</v>
      </c>
      <c r="D4" s="29" t="s">
        <v>92</v>
      </c>
      <c r="E4" s="22" t="s">
        <v>93</v>
      </c>
      <c r="F4" s="22"/>
      <c r="G4" s="22"/>
      <c r="H4" s="22"/>
      <c r="I4" s="22"/>
      <c r="J4" s="22"/>
      <c r="K4" s="22"/>
      <c r="L4" s="22"/>
      <c r="M4" s="22"/>
      <c r="N4" s="22"/>
    </row>
    <row r="5" spans="2:14" s="11" customFormat="1" ht="15.75" customHeight="1">
      <c r="B5" s="24"/>
      <c r="C5" s="27"/>
      <c r="D5" s="30"/>
      <c r="E5" s="22" t="s">
        <v>96</v>
      </c>
      <c r="F5" s="22"/>
      <c r="G5" s="22" t="s">
        <v>86</v>
      </c>
      <c r="H5" s="22"/>
      <c r="I5" s="22" t="s">
        <v>87</v>
      </c>
      <c r="J5" s="22"/>
      <c r="K5" s="22" t="s">
        <v>88</v>
      </c>
      <c r="L5" s="22"/>
      <c r="M5" s="22" t="s">
        <v>89</v>
      </c>
      <c r="N5" s="22"/>
    </row>
    <row r="6" spans="1:14" s="11" customFormat="1" ht="12.75" customHeight="1" hidden="1">
      <c r="A6" s="12" t="s">
        <v>39</v>
      </c>
      <c r="B6" s="24"/>
      <c r="C6" s="27"/>
      <c r="D6" s="30"/>
      <c r="E6" s="9"/>
      <c r="F6" s="9"/>
      <c r="G6" s="9"/>
      <c r="H6" s="9"/>
      <c r="I6" s="9"/>
      <c r="J6" s="9"/>
      <c r="K6" s="9"/>
      <c r="L6" s="9"/>
      <c r="M6" s="9"/>
      <c r="N6" s="9"/>
    </row>
    <row r="7" spans="1:14" s="11" customFormat="1" ht="12.75">
      <c r="A7" s="12"/>
      <c r="B7" s="25"/>
      <c r="C7" s="28"/>
      <c r="D7" s="31"/>
      <c r="E7" s="9" t="s">
        <v>94</v>
      </c>
      <c r="F7" s="9" t="s">
        <v>95</v>
      </c>
      <c r="G7" s="9" t="s">
        <v>94</v>
      </c>
      <c r="H7" s="9" t="s">
        <v>95</v>
      </c>
      <c r="I7" s="9" t="s">
        <v>94</v>
      </c>
      <c r="J7" s="9" t="s">
        <v>95</v>
      </c>
      <c r="K7" s="9" t="s">
        <v>94</v>
      </c>
      <c r="L7" s="9" t="s">
        <v>95</v>
      </c>
      <c r="M7" s="9" t="s">
        <v>94</v>
      </c>
      <c r="N7" s="9" t="s">
        <v>95</v>
      </c>
    </row>
    <row r="8" spans="1:17" ht="12.75">
      <c r="A8" s="1" t="s">
        <v>66</v>
      </c>
      <c r="B8" s="4" t="s">
        <v>7</v>
      </c>
      <c r="C8" s="18">
        <v>11362</v>
      </c>
      <c r="D8" s="5">
        <f>E8+G8+I8+K8+M8</f>
        <v>19251</v>
      </c>
      <c r="E8" s="10">
        <f>man!E2</f>
        <v>1930</v>
      </c>
      <c r="F8" s="13">
        <f>E8/D8*100</f>
        <v>10.025453223209183</v>
      </c>
      <c r="G8" s="10">
        <f>man!F2</f>
        <v>5196</v>
      </c>
      <c r="H8" s="13">
        <f>G8/D8*100</f>
        <v>26.9908056724326</v>
      </c>
      <c r="I8" s="17">
        <f>man!G2</f>
        <v>5576</v>
      </c>
      <c r="J8" s="13">
        <f>I8/D8*100</f>
        <v>28.964729104981558</v>
      </c>
      <c r="K8" s="10">
        <f>man!H2</f>
        <v>3564</v>
      </c>
      <c r="L8" s="13">
        <f>K8/D8*100</f>
        <v>18.513323983169705</v>
      </c>
      <c r="M8" s="10">
        <f>man!I2</f>
        <v>2985</v>
      </c>
      <c r="N8" s="13">
        <f>M8/D8*100</f>
        <v>15.50568801620695</v>
      </c>
      <c r="Q8" s="19"/>
    </row>
    <row r="9" spans="1:17" ht="12.75">
      <c r="A9" s="1" t="s">
        <v>47</v>
      </c>
      <c r="B9" s="4" t="s">
        <v>11</v>
      </c>
      <c r="C9" s="18">
        <v>15993</v>
      </c>
      <c r="D9" s="5">
        <f aca="true" t="shared" si="0" ref="D9:D49">E9+G9+I9+K9+M9</f>
        <v>25030</v>
      </c>
      <c r="E9" s="10">
        <f>man!E3</f>
        <v>2362</v>
      </c>
      <c r="F9" s="13">
        <f aca="true" t="shared" si="1" ref="F9:F50">E9/D9*100</f>
        <v>9.436675988813423</v>
      </c>
      <c r="G9" s="10">
        <f>man!F3</f>
        <v>6285</v>
      </c>
      <c r="H9" s="13">
        <f aca="true" t="shared" si="2" ref="H9:H50">G9/D9*100</f>
        <v>25.109868158210148</v>
      </c>
      <c r="I9" s="17">
        <f>man!G3</f>
        <v>7413</v>
      </c>
      <c r="J9" s="13">
        <f aca="true" t="shared" si="3" ref="J9:J50">I9/D9*100</f>
        <v>29.616460247702758</v>
      </c>
      <c r="K9" s="10">
        <f>man!H3</f>
        <v>4764</v>
      </c>
      <c r="L9" s="13">
        <f aca="true" t="shared" si="4" ref="L9:L50">K9/D9*100</f>
        <v>19.033160207750697</v>
      </c>
      <c r="M9" s="10">
        <f>man!I3</f>
        <v>4206</v>
      </c>
      <c r="N9" s="13">
        <f aca="true" t="shared" si="5" ref="N9:N50">M9/D9*100</f>
        <v>16.803835397522974</v>
      </c>
      <c r="Q9" s="19"/>
    </row>
    <row r="10" spans="1:17" ht="12.75">
      <c r="A10" s="1" t="s">
        <v>58</v>
      </c>
      <c r="B10" s="4" t="s">
        <v>13</v>
      </c>
      <c r="C10" s="18">
        <v>21851</v>
      </c>
      <c r="D10" s="5">
        <f t="shared" si="0"/>
        <v>33059</v>
      </c>
      <c r="E10" s="10">
        <f>man!E4</f>
        <v>3304</v>
      </c>
      <c r="F10" s="13">
        <f t="shared" si="1"/>
        <v>9.994252699718684</v>
      </c>
      <c r="G10" s="10">
        <f>man!F4</f>
        <v>8905</v>
      </c>
      <c r="H10" s="13">
        <f t="shared" si="2"/>
        <v>26.936688950058986</v>
      </c>
      <c r="I10" s="17">
        <f>man!G4</f>
        <v>9546</v>
      </c>
      <c r="J10" s="13">
        <f t="shared" si="3"/>
        <v>28.87564657128165</v>
      </c>
      <c r="K10" s="10">
        <f>man!H4</f>
        <v>6054</v>
      </c>
      <c r="L10" s="13">
        <f t="shared" si="4"/>
        <v>18.31271363320125</v>
      </c>
      <c r="M10" s="10">
        <f>man!I4</f>
        <v>5250</v>
      </c>
      <c r="N10" s="13">
        <f t="shared" si="5"/>
        <v>15.880698145739435</v>
      </c>
      <c r="Q10" s="19"/>
    </row>
    <row r="11" spans="1:17" ht="12.75">
      <c r="A11" s="1" t="s">
        <v>2</v>
      </c>
      <c r="B11" s="4" t="s">
        <v>62</v>
      </c>
      <c r="C11" s="18">
        <v>16005</v>
      </c>
      <c r="D11" s="5">
        <f t="shared" si="0"/>
        <v>24387</v>
      </c>
      <c r="E11" s="10">
        <f>man!E5</f>
        <v>2555</v>
      </c>
      <c r="F11" s="13">
        <f t="shared" si="1"/>
        <v>10.476893426825768</v>
      </c>
      <c r="G11" s="10">
        <f>man!F5</f>
        <v>6144</v>
      </c>
      <c r="H11" s="13">
        <f t="shared" si="2"/>
        <v>25.193750768852258</v>
      </c>
      <c r="I11" s="17">
        <f>man!G5</f>
        <v>7203</v>
      </c>
      <c r="J11" s="13">
        <f t="shared" si="3"/>
        <v>29.53622831836634</v>
      </c>
      <c r="K11" s="10">
        <f>man!H5</f>
        <v>4829</v>
      </c>
      <c r="L11" s="13">
        <f t="shared" si="4"/>
        <v>19.80153360396933</v>
      </c>
      <c r="M11" s="10">
        <f>man!I5</f>
        <v>3656</v>
      </c>
      <c r="N11" s="13">
        <f t="shared" si="5"/>
        <v>14.991593881986304</v>
      </c>
      <c r="Q11" s="19"/>
    </row>
    <row r="12" spans="1:17" ht="12.75">
      <c r="A12" s="1" t="s">
        <v>1</v>
      </c>
      <c r="B12" s="4" t="s">
        <v>60</v>
      </c>
      <c r="C12" s="18">
        <v>26470</v>
      </c>
      <c r="D12" s="5">
        <f t="shared" si="0"/>
        <v>41640</v>
      </c>
      <c r="E12" s="10">
        <f>man!E6</f>
        <v>4006</v>
      </c>
      <c r="F12" s="13">
        <f t="shared" si="1"/>
        <v>9.620557156580212</v>
      </c>
      <c r="G12" s="10">
        <f>man!F6</f>
        <v>10937</v>
      </c>
      <c r="H12" s="13">
        <f t="shared" si="2"/>
        <v>26.265609990393852</v>
      </c>
      <c r="I12" s="17">
        <f>man!G6</f>
        <v>12798</v>
      </c>
      <c r="J12" s="13">
        <f t="shared" si="3"/>
        <v>30.734870317002883</v>
      </c>
      <c r="K12" s="10">
        <f>man!H6</f>
        <v>7925</v>
      </c>
      <c r="L12" s="13">
        <f t="shared" si="4"/>
        <v>19.03218059558117</v>
      </c>
      <c r="M12" s="10">
        <f>man!I6</f>
        <v>5974</v>
      </c>
      <c r="N12" s="13">
        <f t="shared" si="5"/>
        <v>14.346781940441883</v>
      </c>
      <c r="Q12" s="19"/>
    </row>
    <row r="13" spans="1:17" ht="12.75">
      <c r="A13" s="1" t="s">
        <v>21</v>
      </c>
      <c r="B13" s="4" t="s">
        <v>70</v>
      </c>
      <c r="C13" s="18">
        <v>8601</v>
      </c>
      <c r="D13" s="5">
        <f t="shared" si="0"/>
        <v>13478</v>
      </c>
      <c r="E13" s="10">
        <f>man!E7</f>
        <v>1558</v>
      </c>
      <c r="F13" s="13">
        <f t="shared" si="1"/>
        <v>11.5595785724885</v>
      </c>
      <c r="G13" s="10">
        <f>man!F7</f>
        <v>3526</v>
      </c>
      <c r="H13" s="13">
        <f t="shared" si="2"/>
        <v>26.16115150615818</v>
      </c>
      <c r="I13" s="17">
        <f>man!G7</f>
        <v>3809</v>
      </c>
      <c r="J13" s="13">
        <f t="shared" si="3"/>
        <v>28.26086956521739</v>
      </c>
      <c r="K13" s="10">
        <f>man!H7</f>
        <v>2500</v>
      </c>
      <c r="L13" s="13">
        <f t="shared" si="4"/>
        <v>18.548746104763318</v>
      </c>
      <c r="M13" s="10">
        <f>man!I7</f>
        <v>2085</v>
      </c>
      <c r="N13" s="13">
        <f t="shared" si="5"/>
        <v>15.469654251372608</v>
      </c>
      <c r="Q13" s="19"/>
    </row>
    <row r="14" spans="1:17" ht="12.75">
      <c r="A14" s="1" t="s">
        <v>18</v>
      </c>
      <c r="B14" s="4" t="s">
        <v>37</v>
      </c>
      <c r="C14" s="18">
        <v>6394</v>
      </c>
      <c r="D14" s="5">
        <f t="shared" si="0"/>
        <v>9590</v>
      </c>
      <c r="E14" s="10">
        <f>man!E8</f>
        <v>890</v>
      </c>
      <c r="F14" s="13">
        <f t="shared" si="1"/>
        <v>9.280500521376434</v>
      </c>
      <c r="G14" s="10">
        <f>man!F8</f>
        <v>2407</v>
      </c>
      <c r="H14" s="13">
        <f t="shared" si="2"/>
        <v>25.099061522419184</v>
      </c>
      <c r="I14" s="17">
        <f>man!G8</f>
        <v>2913</v>
      </c>
      <c r="J14" s="13">
        <f t="shared" si="3"/>
        <v>30.37539103232534</v>
      </c>
      <c r="K14" s="10">
        <f>man!H8</f>
        <v>1831</v>
      </c>
      <c r="L14" s="13">
        <f t="shared" si="4"/>
        <v>19.092805005213766</v>
      </c>
      <c r="M14" s="10">
        <f>man!I8</f>
        <v>1549</v>
      </c>
      <c r="N14" s="13">
        <f t="shared" si="5"/>
        <v>16.15224191866528</v>
      </c>
      <c r="Q14" s="19"/>
    </row>
    <row r="15" spans="1:17" ht="12.75">
      <c r="A15" s="1" t="s">
        <v>22</v>
      </c>
      <c r="B15" s="4" t="s">
        <v>74</v>
      </c>
      <c r="C15" s="18">
        <v>26132</v>
      </c>
      <c r="D15" s="5">
        <f t="shared" si="0"/>
        <v>38934</v>
      </c>
      <c r="E15" s="10">
        <f>man!E9</f>
        <v>3280</v>
      </c>
      <c r="F15" s="13">
        <f t="shared" si="1"/>
        <v>8.42451327888221</v>
      </c>
      <c r="G15" s="10">
        <f>man!F9</f>
        <v>11101</v>
      </c>
      <c r="H15" s="13">
        <f t="shared" si="2"/>
        <v>28.51235424050958</v>
      </c>
      <c r="I15" s="17">
        <f>man!G9</f>
        <v>11489</v>
      </c>
      <c r="J15" s="13">
        <f t="shared" si="3"/>
        <v>29.508912518621255</v>
      </c>
      <c r="K15" s="10">
        <f>man!H9</f>
        <v>6746</v>
      </c>
      <c r="L15" s="13">
        <f t="shared" si="4"/>
        <v>17.32675810345713</v>
      </c>
      <c r="M15" s="10">
        <f>man!I9</f>
        <v>6318</v>
      </c>
      <c r="N15" s="13">
        <f t="shared" si="5"/>
        <v>16.22746185852982</v>
      </c>
      <c r="Q15" s="19"/>
    </row>
    <row r="16" spans="1:17" ht="12.75">
      <c r="A16" s="1" t="s">
        <v>24</v>
      </c>
      <c r="B16" s="4" t="s">
        <v>71</v>
      </c>
      <c r="C16" s="18">
        <v>9043</v>
      </c>
      <c r="D16" s="5">
        <f t="shared" si="0"/>
        <v>13143</v>
      </c>
      <c r="E16" s="10">
        <f>man!E10</f>
        <v>1137</v>
      </c>
      <c r="F16" s="13">
        <f t="shared" si="1"/>
        <v>8.650992923989957</v>
      </c>
      <c r="G16" s="10">
        <f>man!F10</f>
        <v>3086</v>
      </c>
      <c r="H16" s="13">
        <f t="shared" si="2"/>
        <v>23.480179563265615</v>
      </c>
      <c r="I16" s="17">
        <f>man!G10</f>
        <v>3997</v>
      </c>
      <c r="J16" s="13">
        <f t="shared" si="3"/>
        <v>30.411625960587386</v>
      </c>
      <c r="K16" s="10">
        <f>man!H10</f>
        <v>2656</v>
      </c>
      <c r="L16" s="13">
        <f t="shared" si="4"/>
        <v>20.208475994826145</v>
      </c>
      <c r="M16" s="10">
        <f>man!I10</f>
        <v>2267</v>
      </c>
      <c r="N16" s="13">
        <f t="shared" si="5"/>
        <v>17.2487255573309</v>
      </c>
      <c r="Q16" s="19"/>
    </row>
    <row r="17" spans="1:17" ht="12.75">
      <c r="A17" s="1" t="s">
        <v>30</v>
      </c>
      <c r="B17" s="4" t="s">
        <v>45</v>
      </c>
      <c r="C17" s="18">
        <v>187993</v>
      </c>
      <c r="D17" s="5">
        <f t="shared" si="0"/>
        <v>288996</v>
      </c>
      <c r="E17" s="10">
        <f>man!E11</f>
        <v>28405</v>
      </c>
      <c r="F17" s="13">
        <f t="shared" si="1"/>
        <v>9.828855762709518</v>
      </c>
      <c r="G17" s="10">
        <f>man!F11</f>
        <v>84583</v>
      </c>
      <c r="H17" s="13">
        <f t="shared" si="2"/>
        <v>29.267879140195713</v>
      </c>
      <c r="I17" s="17">
        <f>man!G11</f>
        <v>88165</v>
      </c>
      <c r="J17" s="13">
        <f t="shared" si="3"/>
        <v>30.507342662182175</v>
      </c>
      <c r="K17" s="10">
        <f>man!H11</f>
        <v>46554</v>
      </c>
      <c r="L17" s="13">
        <f t="shared" si="4"/>
        <v>16.108873479217706</v>
      </c>
      <c r="M17" s="10">
        <f>man!I11</f>
        <v>41289</v>
      </c>
      <c r="N17" s="13">
        <f t="shared" si="5"/>
        <v>14.287048955694889</v>
      </c>
      <c r="Q17" s="19"/>
    </row>
    <row r="18" spans="1:17" ht="12.75">
      <c r="A18" s="1" t="s">
        <v>77</v>
      </c>
      <c r="B18" s="4" t="s">
        <v>16</v>
      </c>
      <c r="C18" s="18">
        <v>12849</v>
      </c>
      <c r="D18" s="5">
        <f t="shared" si="0"/>
        <v>18105</v>
      </c>
      <c r="E18" s="10">
        <f>man!E12</f>
        <v>1674</v>
      </c>
      <c r="F18" s="13">
        <f t="shared" si="1"/>
        <v>9.24606462303231</v>
      </c>
      <c r="G18" s="10">
        <f>man!F12</f>
        <v>4461</v>
      </c>
      <c r="H18" s="13">
        <f t="shared" si="2"/>
        <v>24.63960231980116</v>
      </c>
      <c r="I18" s="17">
        <f>man!G12</f>
        <v>5276</v>
      </c>
      <c r="J18" s="13">
        <f t="shared" si="3"/>
        <v>29.141121237227285</v>
      </c>
      <c r="K18" s="10">
        <f>man!H12</f>
        <v>3561</v>
      </c>
      <c r="L18" s="13">
        <f t="shared" si="4"/>
        <v>19.668599834299915</v>
      </c>
      <c r="M18" s="10">
        <f>man!I12</f>
        <v>3133</v>
      </c>
      <c r="N18" s="13">
        <f t="shared" si="5"/>
        <v>17.304611985639326</v>
      </c>
      <c r="Q18" s="19"/>
    </row>
    <row r="19" spans="1:17" ht="12.75">
      <c r="A19" s="1" t="s">
        <v>64</v>
      </c>
      <c r="B19" s="4" t="s">
        <v>12</v>
      </c>
      <c r="C19" s="18">
        <v>7497</v>
      </c>
      <c r="D19" s="5">
        <f t="shared" si="0"/>
        <v>11818</v>
      </c>
      <c r="E19" s="10">
        <f>man!E13</f>
        <v>1236</v>
      </c>
      <c r="F19" s="13">
        <f t="shared" si="1"/>
        <v>10.458622440345236</v>
      </c>
      <c r="G19" s="10">
        <f>man!F13</f>
        <v>2962</v>
      </c>
      <c r="H19" s="13">
        <f t="shared" si="2"/>
        <v>25.06346251480792</v>
      </c>
      <c r="I19" s="17">
        <f>man!G13</f>
        <v>3370</v>
      </c>
      <c r="J19" s="13">
        <f t="shared" si="3"/>
        <v>28.515823320358773</v>
      </c>
      <c r="K19" s="10">
        <f>man!H13</f>
        <v>2380</v>
      </c>
      <c r="L19" s="13">
        <f t="shared" si="4"/>
        <v>20.138771365713318</v>
      </c>
      <c r="M19" s="10">
        <f>man!I13</f>
        <v>1870</v>
      </c>
      <c r="N19" s="13">
        <f t="shared" si="5"/>
        <v>15.823320358774751</v>
      </c>
      <c r="Q19" s="19"/>
    </row>
    <row r="20" spans="1:17" ht="12.75">
      <c r="A20" s="1" t="s">
        <v>38</v>
      </c>
      <c r="B20" s="4" t="s">
        <v>3</v>
      </c>
      <c r="C20" s="18">
        <v>6594</v>
      </c>
      <c r="D20" s="5">
        <f t="shared" si="0"/>
        <v>9643</v>
      </c>
      <c r="E20" s="10">
        <f>man!E14</f>
        <v>1031</v>
      </c>
      <c r="F20" s="13">
        <f t="shared" si="1"/>
        <v>10.691693456393239</v>
      </c>
      <c r="G20" s="10">
        <f>man!F14</f>
        <v>2321</v>
      </c>
      <c r="H20" s="13">
        <f t="shared" si="2"/>
        <v>24.0692730478067</v>
      </c>
      <c r="I20" s="17">
        <f>man!G14</f>
        <v>2945</v>
      </c>
      <c r="J20" s="13">
        <f t="shared" si="3"/>
        <v>30.540288292025302</v>
      </c>
      <c r="K20" s="10">
        <f>man!H14</f>
        <v>1807</v>
      </c>
      <c r="L20" s="13">
        <f t="shared" si="4"/>
        <v>18.738981644716375</v>
      </c>
      <c r="M20" s="10">
        <f>man!I14</f>
        <v>1539</v>
      </c>
      <c r="N20" s="13">
        <f t="shared" si="5"/>
        <v>15.959763559058384</v>
      </c>
      <c r="Q20" s="19"/>
    </row>
    <row r="21" spans="1:17" ht="12.75">
      <c r="A21" s="1" t="s">
        <v>51</v>
      </c>
      <c r="B21" s="4" t="s">
        <v>43</v>
      </c>
      <c r="C21" s="18">
        <v>42037</v>
      </c>
      <c r="D21" s="5">
        <f t="shared" si="0"/>
        <v>62893</v>
      </c>
      <c r="E21" s="10">
        <f>man!E15</f>
        <v>7218</v>
      </c>
      <c r="F21" s="13">
        <f t="shared" si="1"/>
        <v>11.476634919625397</v>
      </c>
      <c r="G21" s="10">
        <f>man!F15</f>
        <v>19181</v>
      </c>
      <c r="H21" s="13">
        <f t="shared" si="2"/>
        <v>30.49782964717854</v>
      </c>
      <c r="I21" s="17">
        <f>man!G15</f>
        <v>18376</v>
      </c>
      <c r="J21" s="13">
        <f t="shared" si="3"/>
        <v>29.21787798324138</v>
      </c>
      <c r="K21" s="10">
        <f>man!H15</f>
        <v>10302</v>
      </c>
      <c r="L21" s="13">
        <f t="shared" si="4"/>
        <v>16.38020129426168</v>
      </c>
      <c r="M21" s="10">
        <f>man!I15</f>
        <v>7816</v>
      </c>
      <c r="N21" s="13">
        <f t="shared" si="5"/>
        <v>12.427456155693003</v>
      </c>
      <c r="Q21" s="19"/>
    </row>
    <row r="22" spans="1:17" ht="12.75">
      <c r="A22" s="1" t="s">
        <v>23</v>
      </c>
      <c r="B22" s="4" t="s">
        <v>40</v>
      </c>
      <c r="C22" s="18">
        <v>32247</v>
      </c>
      <c r="D22" s="5">
        <f t="shared" si="0"/>
        <v>48965</v>
      </c>
      <c r="E22" s="10">
        <f>man!E16</f>
        <v>5296</v>
      </c>
      <c r="F22" s="13">
        <f t="shared" si="1"/>
        <v>10.815888900234862</v>
      </c>
      <c r="G22" s="10">
        <f>man!F16</f>
        <v>13457</v>
      </c>
      <c r="H22" s="13">
        <f t="shared" si="2"/>
        <v>27.482895946083936</v>
      </c>
      <c r="I22" s="17">
        <f>man!G16</f>
        <v>14134</v>
      </c>
      <c r="J22" s="13">
        <f t="shared" si="3"/>
        <v>28.86551618503012</v>
      </c>
      <c r="K22" s="10">
        <f>man!H16</f>
        <v>8852</v>
      </c>
      <c r="L22" s="13">
        <f t="shared" si="4"/>
        <v>18.078219136117635</v>
      </c>
      <c r="M22" s="10">
        <f>man!I16</f>
        <v>7226</v>
      </c>
      <c r="N22" s="13">
        <f t="shared" si="5"/>
        <v>14.757479832533443</v>
      </c>
      <c r="Q22" s="19"/>
    </row>
    <row r="23" spans="1:17" ht="12.75">
      <c r="A23" s="1" t="s">
        <v>53</v>
      </c>
      <c r="B23" s="4" t="s">
        <v>4</v>
      </c>
      <c r="C23" s="18">
        <v>4936</v>
      </c>
      <c r="D23" s="5">
        <f t="shared" si="0"/>
        <v>8517</v>
      </c>
      <c r="E23" s="10">
        <f>man!E17</f>
        <v>548</v>
      </c>
      <c r="F23" s="13">
        <f t="shared" si="1"/>
        <v>6.434190442644123</v>
      </c>
      <c r="G23" s="10">
        <f>man!F17</f>
        <v>1884</v>
      </c>
      <c r="H23" s="13">
        <f t="shared" si="2"/>
        <v>22.120464952448046</v>
      </c>
      <c r="I23" s="17">
        <f>man!G17</f>
        <v>2524</v>
      </c>
      <c r="J23" s="13">
        <f t="shared" si="3"/>
        <v>29.634847951156512</v>
      </c>
      <c r="K23" s="10">
        <f>man!H17</f>
        <v>1684</v>
      </c>
      <c r="L23" s="13">
        <f t="shared" si="4"/>
        <v>19.77222026535165</v>
      </c>
      <c r="M23" s="10">
        <f>man!I17</f>
        <v>1877</v>
      </c>
      <c r="N23" s="13">
        <f t="shared" si="5"/>
        <v>22.038276388399673</v>
      </c>
      <c r="Q23" s="19"/>
    </row>
    <row r="24" spans="1:17" ht="12.75">
      <c r="A24" s="1" t="s">
        <v>8</v>
      </c>
      <c r="B24" s="4" t="s">
        <v>36</v>
      </c>
      <c r="C24" s="18">
        <v>11043</v>
      </c>
      <c r="D24" s="5">
        <f t="shared" si="0"/>
        <v>17123</v>
      </c>
      <c r="E24" s="10">
        <f>man!E18</f>
        <v>1744</v>
      </c>
      <c r="F24" s="13">
        <f t="shared" si="1"/>
        <v>10.18513111020265</v>
      </c>
      <c r="G24" s="10">
        <f>man!F18</f>
        <v>4561</v>
      </c>
      <c r="H24" s="13">
        <f t="shared" si="2"/>
        <v>26.636687496349936</v>
      </c>
      <c r="I24" s="17">
        <f>man!G18</f>
        <v>4740</v>
      </c>
      <c r="J24" s="13">
        <f t="shared" si="3"/>
        <v>27.682065058692984</v>
      </c>
      <c r="K24" s="10">
        <f>man!H18</f>
        <v>3152</v>
      </c>
      <c r="L24" s="13">
        <f t="shared" si="4"/>
        <v>18.40798925421947</v>
      </c>
      <c r="M24" s="10">
        <f>man!I18</f>
        <v>2926</v>
      </c>
      <c r="N24" s="13">
        <f t="shared" si="5"/>
        <v>17.088127080534953</v>
      </c>
      <c r="Q24" s="19"/>
    </row>
    <row r="25" spans="1:17" ht="12.75">
      <c r="A25" s="1" t="s">
        <v>69</v>
      </c>
      <c r="B25" s="4" t="s">
        <v>42</v>
      </c>
      <c r="C25" s="18">
        <v>20956</v>
      </c>
      <c r="D25" s="5">
        <f t="shared" si="0"/>
        <v>30406</v>
      </c>
      <c r="E25" s="10">
        <f>man!E19</f>
        <v>3613</v>
      </c>
      <c r="F25" s="13">
        <f t="shared" si="1"/>
        <v>11.882523186213248</v>
      </c>
      <c r="G25" s="10">
        <f>man!F19</f>
        <v>8676</v>
      </c>
      <c r="H25" s="13">
        <f t="shared" si="2"/>
        <v>28.53384200486746</v>
      </c>
      <c r="I25" s="17">
        <f>man!G19</f>
        <v>8665</v>
      </c>
      <c r="J25" s="13">
        <f t="shared" si="3"/>
        <v>28.49766493455239</v>
      </c>
      <c r="K25" s="10">
        <f>man!H19</f>
        <v>5220</v>
      </c>
      <c r="L25" s="13">
        <f t="shared" si="4"/>
        <v>17.167664276787477</v>
      </c>
      <c r="M25" s="10">
        <f>man!I19</f>
        <v>4232</v>
      </c>
      <c r="N25" s="13">
        <f t="shared" si="5"/>
        <v>13.918305597579424</v>
      </c>
      <c r="Q25" s="19"/>
    </row>
    <row r="26" spans="1:17" ht="12.75">
      <c r="A26" s="1" t="s">
        <v>6</v>
      </c>
      <c r="B26" s="4" t="s">
        <v>57</v>
      </c>
      <c r="C26" s="18">
        <v>15693</v>
      </c>
      <c r="D26" s="5">
        <f t="shared" si="0"/>
        <v>22612</v>
      </c>
      <c r="E26" s="10">
        <f>man!E20</f>
        <v>2588</v>
      </c>
      <c r="F26" s="13">
        <f t="shared" si="1"/>
        <v>11.44525030957014</v>
      </c>
      <c r="G26" s="10">
        <f>man!F20</f>
        <v>6219</v>
      </c>
      <c r="H26" s="13">
        <f t="shared" si="2"/>
        <v>27.50309570139749</v>
      </c>
      <c r="I26" s="17">
        <f>man!G20</f>
        <v>6894</v>
      </c>
      <c r="J26" s="13">
        <f t="shared" si="3"/>
        <v>30.488236334689546</v>
      </c>
      <c r="K26" s="10">
        <f>man!H20</f>
        <v>3761</v>
      </c>
      <c r="L26" s="13">
        <f t="shared" si="4"/>
        <v>16.63276136564656</v>
      </c>
      <c r="M26" s="10">
        <f>man!I20</f>
        <v>3150</v>
      </c>
      <c r="N26" s="13">
        <f t="shared" si="5"/>
        <v>13.930656288696266</v>
      </c>
      <c r="Q26" s="19"/>
    </row>
    <row r="27" spans="1:17" ht="12.75">
      <c r="A27" s="1" t="s">
        <v>10</v>
      </c>
      <c r="B27" s="4" t="s">
        <v>65</v>
      </c>
      <c r="C27" s="18">
        <v>7164</v>
      </c>
      <c r="D27" s="5">
        <f t="shared" si="0"/>
        <v>9832</v>
      </c>
      <c r="E27" s="10">
        <f>man!E21</f>
        <v>1430</v>
      </c>
      <c r="F27" s="13">
        <f t="shared" si="1"/>
        <v>14.544344995931652</v>
      </c>
      <c r="G27" s="10">
        <f>man!F21</f>
        <v>2560</v>
      </c>
      <c r="H27" s="13">
        <f t="shared" si="2"/>
        <v>26.037428803905616</v>
      </c>
      <c r="I27" s="17">
        <f>man!G21</f>
        <v>2795</v>
      </c>
      <c r="J27" s="13">
        <f t="shared" si="3"/>
        <v>28.427583401139138</v>
      </c>
      <c r="K27" s="10">
        <f>man!H21</f>
        <v>1669</v>
      </c>
      <c r="L27" s="13">
        <f t="shared" si="4"/>
        <v>16.97518307567128</v>
      </c>
      <c r="M27" s="10">
        <f>man!I21</f>
        <v>1378</v>
      </c>
      <c r="N27" s="13">
        <f t="shared" si="5"/>
        <v>14.015459723352318</v>
      </c>
      <c r="Q27" s="19"/>
    </row>
    <row r="28" spans="1:17" ht="12.75">
      <c r="A28" s="1" t="s">
        <v>61</v>
      </c>
      <c r="B28" s="4" t="s">
        <v>25</v>
      </c>
      <c r="C28" s="18">
        <v>8278</v>
      </c>
      <c r="D28" s="5">
        <f t="shared" si="0"/>
        <v>11566</v>
      </c>
      <c r="E28" s="10">
        <f>man!E22</f>
        <v>1447</v>
      </c>
      <c r="F28" s="13">
        <f t="shared" si="1"/>
        <v>12.510807539339444</v>
      </c>
      <c r="G28" s="10">
        <f>man!F22</f>
        <v>3049</v>
      </c>
      <c r="H28" s="13">
        <f t="shared" si="2"/>
        <v>26.36174995676984</v>
      </c>
      <c r="I28" s="17">
        <f>man!G22</f>
        <v>3348</v>
      </c>
      <c r="J28" s="13">
        <f t="shared" si="3"/>
        <v>28.946913366764655</v>
      </c>
      <c r="K28" s="10">
        <f>man!H22</f>
        <v>2108</v>
      </c>
      <c r="L28" s="13">
        <f t="shared" si="4"/>
        <v>18.225834342037007</v>
      </c>
      <c r="M28" s="10">
        <f>man!I22</f>
        <v>1614</v>
      </c>
      <c r="N28" s="13">
        <f t="shared" si="5"/>
        <v>13.954694795089054</v>
      </c>
      <c r="Q28" s="19"/>
    </row>
    <row r="29" spans="1:17" ht="12.75">
      <c r="A29" s="1" t="s">
        <v>27</v>
      </c>
      <c r="B29" s="4" t="s">
        <v>41</v>
      </c>
      <c r="C29" s="18">
        <v>9207</v>
      </c>
      <c r="D29" s="5">
        <f t="shared" si="0"/>
        <v>16051</v>
      </c>
      <c r="E29" s="10">
        <f>man!E23</f>
        <v>959</v>
      </c>
      <c r="F29" s="13">
        <f t="shared" si="1"/>
        <v>5.974705625817706</v>
      </c>
      <c r="G29" s="10">
        <f>man!F23</f>
        <v>3879</v>
      </c>
      <c r="H29" s="13">
        <f t="shared" si="2"/>
        <v>24.166718584511866</v>
      </c>
      <c r="I29" s="17">
        <f>man!G23</f>
        <v>5111</v>
      </c>
      <c r="J29" s="13">
        <f t="shared" si="3"/>
        <v>31.842252819138995</v>
      </c>
      <c r="K29" s="10">
        <f>man!H23</f>
        <v>3117</v>
      </c>
      <c r="L29" s="13">
        <f t="shared" si="4"/>
        <v>19.4193508192636</v>
      </c>
      <c r="M29" s="10">
        <f>man!I23</f>
        <v>2985</v>
      </c>
      <c r="N29" s="13">
        <f t="shared" si="5"/>
        <v>18.596972151267835</v>
      </c>
      <c r="Q29" s="19"/>
    </row>
    <row r="30" spans="1:17" ht="12.75">
      <c r="A30" s="1" t="s">
        <v>46</v>
      </c>
      <c r="B30" s="4" t="s">
        <v>56</v>
      </c>
      <c r="C30" s="18">
        <v>13805</v>
      </c>
      <c r="D30" s="5">
        <f t="shared" si="0"/>
        <v>20371</v>
      </c>
      <c r="E30" s="10">
        <f>man!E24</f>
        <v>2233</v>
      </c>
      <c r="F30" s="13">
        <f t="shared" si="1"/>
        <v>10.961661185017919</v>
      </c>
      <c r="G30" s="10">
        <f>man!F24</f>
        <v>5027</v>
      </c>
      <c r="H30" s="13">
        <f t="shared" si="2"/>
        <v>24.677237249030483</v>
      </c>
      <c r="I30" s="17">
        <f>man!G24</f>
        <v>6399</v>
      </c>
      <c r="J30" s="13">
        <f t="shared" si="3"/>
        <v>31.41230180158068</v>
      </c>
      <c r="K30" s="10">
        <f>man!H24</f>
        <v>3848</v>
      </c>
      <c r="L30" s="13">
        <f t="shared" si="4"/>
        <v>18.889597957881303</v>
      </c>
      <c r="M30" s="10">
        <f>man!I24</f>
        <v>2864</v>
      </c>
      <c r="N30" s="13">
        <f t="shared" si="5"/>
        <v>14.059201806489618</v>
      </c>
      <c r="Q30" s="19"/>
    </row>
    <row r="31" spans="1:17" ht="12.75">
      <c r="A31" s="1" t="s">
        <v>5</v>
      </c>
      <c r="B31" s="4" t="s">
        <v>33</v>
      </c>
      <c r="C31" s="18">
        <v>5529</v>
      </c>
      <c r="D31" s="5">
        <f t="shared" si="0"/>
        <v>8175</v>
      </c>
      <c r="E31" s="10">
        <f>man!E25</f>
        <v>949</v>
      </c>
      <c r="F31" s="13">
        <f t="shared" si="1"/>
        <v>11.608562691131498</v>
      </c>
      <c r="G31" s="10">
        <f>man!F25</f>
        <v>1881</v>
      </c>
      <c r="H31" s="13">
        <f t="shared" si="2"/>
        <v>23.009174311926607</v>
      </c>
      <c r="I31" s="17">
        <f>man!G25</f>
        <v>2401</v>
      </c>
      <c r="J31" s="13">
        <f t="shared" si="3"/>
        <v>29.370030581039757</v>
      </c>
      <c r="K31" s="10">
        <f>man!H25</f>
        <v>1547</v>
      </c>
      <c r="L31" s="13">
        <f t="shared" si="4"/>
        <v>18.92354740061162</v>
      </c>
      <c r="M31" s="10">
        <f>man!I25</f>
        <v>1397</v>
      </c>
      <c r="N31" s="13">
        <f t="shared" si="5"/>
        <v>17.08868501529052</v>
      </c>
      <c r="Q31" s="19"/>
    </row>
    <row r="32" spans="1:17" ht="12.75">
      <c r="A32" s="1" t="s">
        <v>83</v>
      </c>
      <c r="B32" s="4" t="s">
        <v>44</v>
      </c>
      <c r="C32" s="18">
        <v>24133</v>
      </c>
      <c r="D32" s="5">
        <f t="shared" si="0"/>
        <v>37110</v>
      </c>
      <c r="E32" s="10">
        <f>man!E26</f>
        <v>4427</v>
      </c>
      <c r="F32" s="13">
        <f t="shared" si="1"/>
        <v>11.929399083804904</v>
      </c>
      <c r="G32" s="10">
        <f>man!F26</f>
        <v>11066</v>
      </c>
      <c r="H32" s="13">
        <f t="shared" si="2"/>
        <v>29.819455672325518</v>
      </c>
      <c r="I32" s="17">
        <f>man!G26</f>
        <v>10893</v>
      </c>
      <c r="J32" s="13">
        <f t="shared" si="3"/>
        <v>29.353274050121257</v>
      </c>
      <c r="K32" s="10">
        <f>man!H26</f>
        <v>5660</v>
      </c>
      <c r="L32" s="13">
        <f t="shared" si="4"/>
        <v>15.251953651306927</v>
      </c>
      <c r="M32" s="10">
        <f>man!I26</f>
        <v>5064</v>
      </c>
      <c r="N32" s="13">
        <f t="shared" si="5"/>
        <v>13.64591754244139</v>
      </c>
      <c r="Q32" s="19"/>
    </row>
    <row r="33" spans="1:17" ht="12.75">
      <c r="A33" s="1" t="s">
        <v>67</v>
      </c>
      <c r="B33" s="4" t="s">
        <v>50</v>
      </c>
      <c r="C33" s="18">
        <v>30431</v>
      </c>
      <c r="D33" s="5">
        <f t="shared" si="0"/>
        <v>46423</v>
      </c>
      <c r="E33" s="10">
        <f>man!E27</f>
        <v>5511</v>
      </c>
      <c r="F33" s="13">
        <f t="shared" si="1"/>
        <v>11.871270706330913</v>
      </c>
      <c r="G33" s="10">
        <f>man!F27</f>
        <v>14629</v>
      </c>
      <c r="H33" s="13">
        <f t="shared" si="2"/>
        <v>31.512396872240057</v>
      </c>
      <c r="I33" s="17">
        <f>man!G27</f>
        <v>14399</v>
      </c>
      <c r="J33" s="13">
        <f t="shared" si="3"/>
        <v>31.0169528035672</v>
      </c>
      <c r="K33" s="10">
        <f>man!H27</f>
        <v>6563</v>
      </c>
      <c r="L33" s="13">
        <f t="shared" si="4"/>
        <v>14.13738879434763</v>
      </c>
      <c r="M33" s="10">
        <f>man!I27</f>
        <v>5321</v>
      </c>
      <c r="N33" s="13">
        <f t="shared" si="5"/>
        <v>11.461990823514206</v>
      </c>
      <c r="Q33" s="19"/>
    </row>
    <row r="34" spans="1:17" ht="12.75">
      <c r="A34" s="1" t="s">
        <v>26</v>
      </c>
      <c r="B34" s="4" t="s">
        <v>34</v>
      </c>
      <c r="C34" s="18">
        <v>14849</v>
      </c>
      <c r="D34" s="5">
        <f t="shared" si="0"/>
        <v>23259</v>
      </c>
      <c r="E34" s="10">
        <f>man!E28</f>
        <v>2438</v>
      </c>
      <c r="F34" s="13">
        <f t="shared" si="1"/>
        <v>10.48196397093598</v>
      </c>
      <c r="G34" s="10">
        <f>man!F28</f>
        <v>6050</v>
      </c>
      <c r="H34" s="13">
        <f t="shared" si="2"/>
        <v>26.01143643320865</v>
      </c>
      <c r="I34" s="17">
        <f>man!G28</f>
        <v>6998</v>
      </c>
      <c r="J34" s="13">
        <f t="shared" si="3"/>
        <v>30.08727804290812</v>
      </c>
      <c r="K34" s="10">
        <f>man!H28</f>
        <v>4566</v>
      </c>
      <c r="L34" s="13">
        <f t="shared" si="4"/>
        <v>19.631110537856316</v>
      </c>
      <c r="M34" s="10">
        <f>man!I28</f>
        <v>3207</v>
      </c>
      <c r="N34" s="13">
        <f t="shared" si="5"/>
        <v>13.788211015090932</v>
      </c>
      <c r="Q34" s="19"/>
    </row>
    <row r="35" spans="1:17" ht="12.75">
      <c r="A35" s="1" t="s">
        <v>20</v>
      </c>
      <c r="B35" s="4" t="s">
        <v>15</v>
      </c>
      <c r="C35" s="18">
        <v>5397</v>
      </c>
      <c r="D35" s="5">
        <f t="shared" si="0"/>
        <v>7629</v>
      </c>
      <c r="E35" s="10">
        <f>man!E29</f>
        <v>825</v>
      </c>
      <c r="F35" s="13">
        <f t="shared" si="1"/>
        <v>10.81399921352733</v>
      </c>
      <c r="G35" s="10">
        <f>man!F29</f>
        <v>1894</v>
      </c>
      <c r="H35" s="13">
        <f t="shared" si="2"/>
        <v>24.82632061869183</v>
      </c>
      <c r="I35" s="17">
        <f>man!G29</f>
        <v>2184</v>
      </c>
      <c r="J35" s="13">
        <f t="shared" si="3"/>
        <v>28.627605190719624</v>
      </c>
      <c r="K35" s="10">
        <f>man!H29</f>
        <v>1500</v>
      </c>
      <c r="L35" s="13">
        <f t="shared" si="4"/>
        <v>19.66181675186787</v>
      </c>
      <c r="M35" s="10">
        <f>man!I29</f>
        <v>1226</v>
      </c>
      <c r="N35" s="13">
        <f t="shared" si="5"/>
        <v>16.07025822519334</v>
      </c>
      <c r="Q35" s="19"/>
    </row>
    <row r="36" spans="1:17" ht="12.75">
      <c r="A36" s="1" t="s">
        <v>82</v>
      </c>
      <c r="B36" s="4" t="s">
        <v>54</v>
      </c>
      <c r="C36" s="18">
        <v>17178</v>
      </c>
      <c r="D36" s="5">
        <f t="shared" si="0"/>
        <v>27458</v>
      </c>
      <c r="E36" s="10">
        <f>man!E30</f>
        <v>2416</v>
      </c>
      <c r="F36" s="13">
        <f t="shared" si="1"/>
        <v>8.798892854541482</v>
      </c>
      <c r="G36" s="10">
        <f>man!F30</f>
        <v>7005</v>
      </c>
      <c r="H36" s="13">
        <f t="shared" si="2"/>
        <v>25.51169058197975</v>
      </c>
      <c r="I36" s="17">
        <f>man!G30</f>
        <v>8508</v>
      </c>
      <c r="J36" s="13">
        <f t="shared" si="3"/>
        <v>30.98550513511545</v>
      </c>
      <c r="K36" s="10">
        <f>man!H30</f>
        <v>5385</v>
      </c>
      <c r="L36" s="13">
        <f t="shared" si="4"/>
        <v>19.611770704348462</v>
      </c>
      <c r="M36" s="10">
        <f>man!I30</f>
        <v>4144</v>
      </c>
      <c r="N36" s="13">
        <f t="shared" si="5"/>
        <v>15.092140724014861</v>
      </c>
      <c r="Q36" s="19"/>
    </row>
    <row r="37" spans="1:17" ht="12.75">
      <c r="A37" s="1" t="s">
        <v>32</v>
      </c>
      <c r="B37" s="4" t="s">
        <v>52</v>
      </c>
      <c r="C37" s="18">
        <v>11874</v>
      </c>
      <c r="D37" s="5">
        <f t="shared" si="0"/>
        <v>17758</v>
      </c>
      <c r="E37" s="10">
        <f>man!E31</f>
        <v>1747</v>
      </c>
      <c r="F37" s="13">
        <f t="shared" si="1"/>
        <v>9.837819574276383</v>
      </c>
      <c r="G37" s="10">
        <f>man!F31</f>
        <v>4339</v>
      </c>
      <c r="H37" s="13">
        <f t="shared" si="2"/>
        <v>24.43405788940196</v>
      </c>
      <c r="I37" s="17">
        <f>man!G31</f>
        <v>5313</v>
      </c>
      <c r="J37" s="13">
        <f t="shared" si="3"/>
        <v>29.918909787138194</v>
      </c>
      <c r="K37" s="10">
        <f>man!H31</f>
        <v>3435</v>
      </c>
      <c r="L37" s="13">
        <f t="shared" si="4"/>
        <v>19.34339452641063</v>
      </c>
      <c r="M37" s="10">
        <f>man!I31</f>
        <v>2924</v>
      </c>
      <c r="N37" s="13">
        <f t="shared" si="5"/>
        <v>16.465818222772835</v>
      </c>
      <c r="Q37" s="19"/>
    </row>
    <row r="38" spans="1:17" ht="12.75">
      <c r="A38" s="1" t="s">
        <v>0</v>
      </c>
      <c r="B38" s="4" t="s">
        <v>55</v>
      </c>
      <c r="C38" s="18">
        <v>9988</v>
      </c>
      <c r="D38" s="5">
        <f t="shared" si="0"/>
        <v>14375</v>
      </c>
      <c r="E38" s="10">
        <f>man!E32</f>
        <v>1588</v>
      </c>
      <c r="F38" s="13">
        <f t="shared" si="1"/>
        <v>11.04695652173913</v>
      </c>
      <c r="G38" s="10">
        <f>man!F32</f>
        <v>3860</v>
      </c>
      <c r="H38" s="13">
        <f t="shared" si="2"/>
        <v>26.852173913043476</v>
      </c>
      <c r="I38" s="17">
        <f>man!G32</f>
        <v>3909</v>
      </c>
      <c r="J38" s="13">
        <f t="shared" si="3"/>
        <v>27.19304347826087</v>
      </c>
      <c r="K38" s="10">
        <f>man!H32</f>
        <v>2800</v>
      </c>
      <c r="L38" s="13">
        <f t="shared" si="4"/>
        <v>19.47826086956522</v>
      </c>
      <c r="M38" s="10">
        <f>man!I32</f>
        <v>2218</v>
      </c>
      <c r="N38" s="13">
        <f t="shared" si="5"/>
        <v>15.429565217391305</v>
      </c>
      <c r="Q38" s="19"/>
    </row>
    <row r="39" spans="1:17" ht="12.75">
      <c r="A39" s="1" t="s">
        <v>72</v>
      </c>
      <c r="B39" s="4" t="s">
        <v>28</v>
      </c>
      <c r="C39" s="18">
        <v>24157</v>
      </c>
      <c r="D39" s="5">
        <f t="shared" si="0"/>
        <v>37520</v>
      </c>
      <c r="E39" s="10">
        <f>man!E33</f>
        <v>3394</v>
      </c>
      <c r="F39" s="13">
        <f t="shared" si="1"/>
        <v>9.045842217484008</v>
      </c>
      <c r="G39" s="10">
        <f>man!F33</f>
        <v>9447</v>
      </c>
      <c r="H39" s="13">
        <f t="shared" si="2"/>
        <v>25.178571428571427</v>
      </c>
      <c r="I39" s="17">
        <f>man!G33</f>
        <v>11852</v>
      </c>
      <c r="J39" s="13">
        <f t="shared" si="3"/>
        <v>31.588486140724946</v>
      </c>
      <c r="K39" s="10">
        <f>man!H33</f>
        <v>6950</v>
      </c>
      <c r="L39" s="13">
        <f t="shared" si="4"/>
        <v>18.523454157782517</v>
      </c>
      <c r="M39" s="10">
        <f>man!I33</f>
        <v>5877</v>
      </c>
      <c r="N39" s="13">
        <f t="shared" si="5"/>
        <v>15.6636460554371</v>
      </c>
      <c r="Q39" s="19"/>
    </row>
    <row r="40" spans="1:17" ht="12.75">
      <c r="A40" s="1" t="s">
        <v>49</v>
      </c>
      <c r="B40" s="4" t="s">
        <v>79</v>
      </c>
      <c r="C40" s="18">
        <v>10212</v>
      </c>
      <c r="D40" s="5">
        <f t="shared" si="0"/>
        <v>15769</v>
      </c>
      <c r="E40" s="10">
        <f>man!E34</f>
        <v>1688</v>
      </c>
      <c r="F40" s="13">
        <f t="shared" si="1"/>
        <v>10.704546895808232</v>
      </c>
      <c r="G40" s="10">
        <f>man!F34</f>
        <v>3974</v>
      </c>
      <c r="H40" s="13">
        <f t="shared" si="2"/>
        <v>25.201344409918192</v>
      </c>
      <c r="I40" s="17">
        <f>man!G34</f>
        <v>4635</v>
      </c>
      <c r="J40" s="13">
        <f t="shared" si="3"/>
        <v>29.39311306994736</v>
      </c>
      <c r="K40" s="10">
        <f>man!H34</f>
        <v>3158</v>
      </c>
      <c r="L40" s="13">
        <f t="shared" si="4"/>
        <v>20.02663453611516</v>
      </c>
      <c r="M40" s="10">
        <f>man!I34</f>
        <v>2314</v>
      </c>
      <c r="N40" s="13">
        <f t="shared" si="5"/>
        <v>14.674361088211047</v>
      </c>
      <c r="Q40" s="19"/>
    </row>
    <row r="41" spans="1:17" ht="12.75">
      <c r="A41" s="1" t="s">
        <v>76</v>
      </c>
      <c r="B41" s="4" t="s">
        <v>84</v>
      </c>
      <c r="C41" s="18">
        <v>6102</v>
      </c>
      <c r="D41" s="5">
        <f t="shared" si="0"/>
        <v>9319</v>
      </c>
      <c r="E41" s="10">
        <f>man!E35</f>
        <v>1060</v>
      </c>
      <c r="F41" s="13">
        <f t="shared" si="1"/>
        <v>11.374611009764998</v>
      </c>
      <c r="G41" s="10">
        <f>man!F35</f>
        <v>2391</v>
      </c>
      <c r="H41" s="13">
        <f t="shared" si="2"/>
        <v>25.657259362592555</v>
      </c>
      <c r="I41" s="17">
        <f>man!G35</f>
        <v>2857</v>
      </c>
      <c r="J41" s="13">
        <f t="shared" si="3"/>
        <v>30.657795900847727</v>
      </c>
      <c r="K41" s="10">
        <f>man!H35</f>
        <v>1754</v>
      </c>
      <c r="L41" s="13">
        <f t="shared" si="4"/>
        <v>18.821761991630005</v>
      </c>
      <c r="M41" s="10">
        <f>man!I35</f>
        <v>1257</v>
      </c>
      <c r="N41" s="13">
        <f t="shared" si="5"/>
        <v>13.488571735164717</v>
      </c>
      <c r="Q41" s="19"/>
    </row>
    <row r="42" spans="1:17" ht="12.75">
      <c r="A42" s="1" t="s">
        <v>9</v>
      </c>
      <c r="B42" s="4" t="s">
        <v>35</v>
      </c>
      <c r="C42" s="18">
        <v>14187</v>
      </c>
      <c r="D42" s="5">
        <f t="shared" si="0"/>
        <v>21562</v>
      </c>
      <c r="E42" s="10">
        <f>man!E36</f>
        <v>1971</v>
      </c>
      <c r="F42" s="13">
        <f t="shared" si="1"/>
        <v>9.141081532325387</v>
      </c>
      <c r="G42" s="10">
        <f>man!F36</f>
        <v>6116</v>
      </c>
      <c r="H42" s="13">
        <f t="shared" si="2"/>
        <v>28.364715703552545</v>
      </c>
      <c r="I42" s="17">
        <f>man!G36</f>
        <v>6301</v>
      </c>
      <c r="J42" s="13">
        <f t="shared" si="3"/>
        <v>29.222706613486686</v>
      </c>
      <c r="K42" s="10">
        <f>man!H36</f>
        <v>3971</v>
      </c>
      <c r="L42" s="13">
        <f t="shared" si="4"/>
        <v>18.41665893701883</v>
      </c>
      <c r="M42" s="10">
        <f>man!I36</f>
        <v>3203</v>
      </c>
      <c r="N42" s="13">
        <f t="shared" si="5"/>
        <v>14.854837213616548</v>
      </c>
      <c r="Q42" s="19"/>
    </row>
    <row r="43" spans="1:17" ht="12.75">
      <c r="A43" s="1" t="s">
        <v>73</v>
      </c>
      <c r="B43" s="4" t="s">
        <v>78</v>
      </c>
      <c r="C43" s="18">
        <v>14730</v>
      </c>
      <c r="D43" s="5">
        <f t="shared" si="0"/>
        <v>22860</v>
      </c>
      <c r="E43" s="10">
        <f>man!E37</f>
        <v>2531</v>
      </c>
      <c r="F43" s="13">
        <f t="shared" si="1"/>
        <v>11.071741032370953</v>
      </c>
      <c r="G43" s="10">
        <f>man!F37</f>
        <v>5994</v>
      </c>
      <c r="H43" s="13">
        <f t="shared" si="2"/>
        <v>26.22047244094488</v>
      </c>
      <c r="I43" s="17">
        <f>man!G37</f>
        <v>6799</v>
      </c>
      <c r="J43" s="13">
        <f t="shared" si="3"/>
        <v>29.7419072615923</v>
      </c>
      <c r="K43" s="10">
        <f>man!H37</f>
        <v>4097</v>
      </c>
      <c r="L43" s="13">
        <f t="shared" si="4"/>
        <v>17.922134733158355</v>
      </c>
      <c r="M43" s="10">
        <f>man!I37</f>
        <v>3439</v>
      </c>
      <c r="N43" s="13">
        <f t="shared" si="5"/>
        <v>15.043744531933509</v>
      </c>
      <c r="Q43" s="19"/>
    </row>
    <row r="44" spans="1:17" ht="12.75">
      <c r="A44" s="1" t="s">
        <v>29</v>
      </c>
      <c r="B44" s="4" t="s">
        <v>75</v>
      </c>
      <c r="C44" s="18">
        <v>8337</v>
      </c>
      <c r="D44" s="5">
        <f t="shared" si="0"/>
        <v>12330</v>
      </c>
      <c r="E44" s="10">
        <f>man!E38</f>
        <v>1293</v>
      </c>
      <c r="F44" s="13">
        <f t="shared" si="1"/>
        <v>10.48661800486618</v>
      </c>
      <c r="G44" s="10">
        <f>man!F38</f>
        <v>3121</v>
      </c>
      <c r="H44" s="13">
        <f t="shared" si="2"/>
        <v>25.312246553122463</v>
      </c>
      <c r="I44" s="17">
        <f>man!G38</f>
        <v>3491</v>
      </c>
      <c r="J44" s="13">
        <f t="shared" si="3"/>
        <v>28.313057583130576</v>
      </c>
      <c r="K44" s="10">
        <f>man!H38</f>
        <v>2129</v>
      </c>
      <c r="L44" s="13">
        <f t="shared" si="4"/>
        <v>17.266828872668288</v>
      </c>
      <c r="M44" s="10">
        <f>man!I38</f>
        <v>2296</v>
      </c>
      <c r="N44" s="13">
        <f t="shared" si="5"/>
        <v>18.621248986212493</v>
      </c>
      <c r="Q44" s="19"/>
    </row>
    <row r="45" spans="1:17" ht="12.75">
      <c r="A45" s="1" t="s">
        <v>68</v>
      </c>
      <c r="B45" s="4" t="s">
        <v>14</v>
      </c>
      <c r="C45" s="18">
        <v>36478</v>
      </c>
      <c r="D45" s="5">
        <f t="shared" si="0"/>
        <v>56397</v>
      </c>
      <c r="E45" s="10">
        <f>man!E39</f>
        <v>5353</v>
      </c>
      <c r="F45" s="13">
        <f t="shared" si="1"/>
        <v>9.491639626221254</v>
      </c>
      <c r="G45" s="10">
        <f>man!F39</f>
        <v>15831</v>
      </c>
      <c r="H45" s="13">
        <f t="shared" si="2"/>
        <v>28.07064205542848</v>
      </c>
      <c r="I45" s="17">
        <f>man!G39</f>
        <v>16624</v>
      </c>
      <c r="J45" s="13">
        <f t="shared" si="3"/>
        <v>29.47674521694416</v>
      </c>
      <c r="K45" s="10">
        <f>man!H39</f>
        <v>10347</v>
      </c>
      <c r="L45" s="13">
        <f t="shared" si="4"/>
        <v>18.346720570243097</v>
      </c>
      <c r="M45" s="10">
        <f>man!I39</f>
        <v>8242</v>
      </c>
      <c r="N45" s="13">
        <f t="shared" si="5"/>
        <v>14.614252531163006</v>
      </c>
      <c r="Q45" s="19"/>
    </row>
    <row r="46" spans="1:17" ht="12.75">
      <c r="A46" s="1" t="s">
        <v>19</v>
      </c>
      <c r="B46" s="4" t="s">
        <v>81</v>
      </c>
      <c r="C46" s="18">
        <v>6344</v>
      </c>
      <c r="D46" s="5">
        <f t="shared" si="0"/>
        <v>9622</v>
      </c>
      <c r="E46" s="10">
        <f>man!E40</f>
        <v>1014</v>
      </c>
      <c r="F46" s="13">
        <f t="shared" si="1"/>
        <v>10.538349615464561</v>
      </c>
      <c r="G46" s="10">
        <f>man!F40</f>
        <v>2191</v>
      </c>
      <c r="H46" s="13">
        <f t="shared" si="2"/>
        <v>22.770733735190188</v>
      </c>
      <c r="I46" s="17">
        <f>man!G40</f>
        <v>2607</v>
      </c>
      <c r="J46" s="13">
        <f t="shared" si="3"/>
        <v>27.094159218457705</v>
      </c>
      <c r="K46" s="10">
        <f>man!H40</f>
        <v>2087</v>
      </c>
      <c r="L46" s="13">
        <f t="shared" si="4"/>
        <v>21.68987736437331</v>
      </c>
      <c r="M46" s="10">
        <f>man!I40</f>
        <v>1723</v>
      </c>
      <c r="N46" s="13">
        <f t="shared" si="5"/>
        <v>17.906880066514237</v>
      </c>
      <c r="Q46" s="19"/>
    </row>
    <row r="47" spans="1:17" ht="12.75">
      <c r="A47" s="1" t="s">
        <v>48</v>
      </c>
      <c r="B47" s="4" t="s">
        <v>17</v>
      </c>
      <c r="C47" s="18">
        <v>6218</v>
      </c>
      <c r="D47" s="5">
        <f t="shared" si="0"/>
        <v>8937</v>
      </c>
      <c r="E47" s="10">
        <f>man!E41</f>
        <v>967</v>
      </c>
      <c r="F47" s="13">
        <f t="shared" si="1"/>
        <v>10.820185744657044</v>
      </c>
      <c r="G47" s="10">
        <f>man!F41</f>
        <v>2187</v>
      </c>
      <c r="H47" s="13">
        <f t="shared" si="2"/>
        <v>24.47129909365559</v>
      </c>
      <c r="I47" s="17">
        <f>man!G41</f>
        <v>2653</v>
      </c>
      <c r="J47" s="13">
        <f t="shared" si="3"/>
        <v>29.68557681548618</v>
      </c>
      <c r="K47" s="10">
        <f>man!H41</f>
        <v>1842</v>
      </c>
      <c r="L47" s="13">
        <f t="shared" si="4"/>
        <v>20.61094326955354</v>
      </c>
      <c r="M47" s="10">
        <f>man!I41</f>
        <v>1288</v>
      </c>
      <c r="N47" s="13">
        <f t="shared" si="5"/>
        <v>14.411995076647644</v>
      </c>
      <c r="Q47" s="19"/>
    </row>
    <row r="48" spans="1:17" ht="12.75">
      <c r="A48" s="1" t="s">
        <v>59</v>
      </c>
      <c r="B48" s="4" t="s">
        <v>80</v>
      </c>
      <c r="C48" s="18">
        <v>9573</v>
      </c>
      <c r="D48" s="5">
        <f t="shared" si="0"/>
        <v>14903</v>
      </c>
      <c r="E48" s="10">
        <f>man!E42</f>
        <v>1517</v>
      </c>
      <c r="F48" s="13">
        <f t="shared" si="1"/>
        <v>10.179158558679461</v>
      </c>
      <c r="G48" s="10">
        <f>man!F42</f>
        <v>3804</v>
      </c>
      <c r="H48" s="13">
        <f t="shared" si="2"/>
        <v>25.525062068039993</v>
      </c>
      <c r="I48" s="17">
        <f>man!G42</f>
        <v>4267</v>
      </c>
      <c r="J48" s="13">
        <f t="shared" si="3"/>
        <v>28.631819096826145</v>
      </c>
      <c r="K48" s="10">
        <f>man!H42</f>
        <v>2942</v>
      </c>
      <c r="L48" s="13">
        <f t="shared" si="4"/>
        <v>19.740991746628193</v>
      </c>
      <c r="M48" s="10">
        <f>man!I42</f>
        <v>2373</v>
      </c>
      <c r="N48" s="13">
        <f t="shared" si="5"/>
        <v>15.922968529826209</v>
      </c>
      <c r="Q48" s="19"/>
    </row>
    <row r="49" spans="1:17" ht="12.75">
      <c r="A49" s="1" t="s">
        <v>63</v>
      </c>
      <c r="B49" s="4" t="s">
        <v>31</v>
      </c>
      <c r="C49" s="18">
        <v>8194</v>
      </c>
      <c r="D49" s="5">
        <f t="shared" si="0"/>
        <v>11695</v>
      </c>
      <c r="E49" s="10">
        <f>man!E43</f>
        <v>1161</v>
      </c>
      <c r="F49" s="13">
        <f t="shared" si="1"/>
        <v>9.927319367250961</v>
      </c>
      <c r="G49" s="10">
        <f>man!F43</f>
        <v>2908</v>
      </c>
      <c r="H49" s="13">
        <f t="shared" si="2"/>
        <v>24.86532706284737</v>
      </c>
      <c r="I49" s="17">
        <f>man!G43</f>
        <v>3529</v>
      </c>
      <c r="J49" s="13">
        <f t="shared" si="3"/>
        <v>30.175288584865328</v>
      </c>
      <c r="K49" s="10">
        <f>man!H43</f>
        <v>2253</v>
      </c>
      <c r="L49" s="13">
        <f t="shared" si="4"/>
        <v>19.264643009833264</v>
      </c>
      <c r="M49" s="10">
        <f>man!I43</f>
        <v>1844</v>
      </c>
      <c r="N49" s="13">
        <f t="shared" si="5"/>
        <v>15.767421975203078</v>
      </c>
      <c r="Q49" s="19"/>
    </row>
    <row r="50" spans="2:14" s="3" customFormat="1" ht="12.75">
      <c r="B50" s="6" t="s">
        <v>91</v>
      </c>
      <c r="C50" s="7">
        <f>SUM(C8:C49)</f>
        <v>786061</v>
      </c>
      <c r="D50" s="7">
        <f aca="true" t="shared" si="6" ref="D50:M50">SUM(D8:D49)</f>
        <v>1198511</v>
      </c>
      <c r="E50" s="8">
        <f t="shared" si="6"/>
        <v>122294</v>
      </c>
      <c r="F50" s="14">
        <f t="shared" si="1"/>
        <v>10.203827916473024</v>
      </c>
      <c r="G50" s="8">
        <f t="shared" si="6"/>
        <v>329095</v>
      </c>
      <c r="H50" s="14">
        <f t="shared" si="2"/>
        <v>27.458654947680916</v>
      </c>
      <c r="I50" s="8">
        <f t="shared" si="6"/>
        <v>357706</v>
      </c>
      <c r="J50" s="14">
        <f t="shared" si="3"/>
        <v>29.845867080068516</v>
      </c>
      <c r="K50" s="8">
        <f t="shared" si="6"/>
        <v>211870</v>
      </c>
      <c r="L50" s="14">
        <f t="shared" si="4"/>
        <v>17.677768497744285</v>
      </c>
      <c r="M50" s="8">
        <f t="shared" si="6"/>
        <v>177546</v>
      </c>
      <c r="N50" s="14">
        <f t="shared" si="5"/>
        <v>14.813881558033259</v>
      </c>
    </row>
    <row r="51" spans="2:14" ht="48.75" customHeight="1">
      <c r="B51" s="21" t="s">
        <v>97</v>
      </c>
      <c r="C51" s="21"/>
      <c r="D51" s="21"/>
      <c r="E51" s="21"/>
      <c r="F51" s="21"/>
      <c r="G51" s="21"/>
      <c r="H51" s="21"/>
      <c r="I51" s="21"/>
      <c r="J51" s="21"/>
      <c r="K51" s="21"/>
      <c r="L51" s="21"/>
      <c r="M51" s="21"/>
      <c r="N51" s="21"/>
    </row>
  </sheetData>
  <sheetProtection/>
  <mergeCells count="12">
    <mergeCell ref="K5:L5"/>
    <mergeCell ref="I5:J5"/>
    <mergeCell ref="B1:N1"/>
    <mergeCell ref="B51:N51"/>
    <mergeCell ref="G5:H5"/>
    <mergeCell ref="E5:F5"/>
    <mergeCell ref="E4:N4"/>
    <mergeCell ref="B4:B7"/>
    <mergeCell ref="C4:C7"/>
    <mergeCell ref="B2:N2"/>
    <mergeCell ref="D4:D7"/>
    <mergeCell ref="M5:N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11361</v>
      </c>
      <c r="D2" s="16">
        <v>19251</v>
      </c>
      <c r="E2" s="16">
        <v>1930</v>
      </c>
      <c r="F2" s="16">
        <v>5196</v>
      </c>
      <c r="G2" s="16">
        <v>5576</v>
      </c>
      <c r="H2" s="16">
        <v>3564</v>
      </c>
      <c r="I2" s="16">
        <v>2985</v>
      </c>
    </row>
    <row r="3" spans="1:9" ht="12.75">
      <c r="A3" s="16" t="s">
        <v>47</v>
      </c>
      <c r="B3" s="16" t="s">
        <v>11</v>
      </c>
      <c r="C3" s="16">
        <v>15993</v>
      </c>
      <c r="D3" s="16">
        <v>25030</v>
      </c>
      <c r="E3" s="16">
        <v>2362</v>
      </c>
      <c r="F3" s="16">
        <v>6285</v>
      </c>
      <c r="G3" s="16">
        <v>7413</v>
      </c>
      <c r="H3" s="16">
        <v>4764</v>
      </c>
      <c r="I3" s="16">
        <v>4206</v>
      </c>
    </row>
    <row r="4" spans="1:9" ht="12.75">
      <c r="A4" s="16" t="s">
        <v>58</v>
      </c>
      <c r="B4" s="16" t="s">
        <v>13</v>
      </c>
      <c r="C4" s="16">
        <v>21851</v>
      </c>
      <c r="D4" s="16">
        <v>33059</v>
      </c>
      <c r="E4" s="16">
        <v>3304</v>
      </c>
      <c r="F4" s="16">
        <v>8905</v>
      </c>
      <c r="G4" s="16">
        <v>9546</v>
      </c>
      <c r="H4" s="16">
        <v>6054</v>
      </c>
      <c r="I4" s="16">
        <v>5250</v>
      </c>
    </row>
    <row r="5" spans="1:9" ht="12.75">
      <c r="A5" s="16" t="s">
        <v>2</v>
      </c>
      <c r="B5" s="16" t="s">
        <v>62</v>
      </c>
      <c r="C5" s="16">
        <v>16002</v>
      </c>
      <c r="D5" s="16">
        <v>24387</v>
      </c>
      <c r="E5" s="16">
        <v>2555</v>
      </c>
      <c r="F5" s="16">
        <v>6144</v>
      </c>
      <c r="G5" s="16">
        <v>7203</v>
      </c>
      <c r="H5" s="16">
        <v>4829</v>
      </c>
      <c r="I5" s="16">
        <v>3656</v>
      </c>
    </row>
    <row r="6" spans="1:9" ht="12.75">
      <c r="A6" s="16" t="s">
        <v>1</v>
      </c>
      <c r="B6" s="16" t="s">
        <v>60</v>
      </c>
      <c r="C6" s="16">
        <v>26470</v>
      </c>
      <c r="D6" s="16">
        <v>41640</v>
      </c>
      <c r="E6" s="16">
        <v>4006</v>
      </c>
      <c r="F6" s="16">
        <v>10937</v>
      </c>
      <c r="G6" s="16">
        <v>12798</v>
      </c>
      <c r="H6" s="16">
        <v>7925</v>
      </c>
      <c r="I6" s="16">
        <v>5974</v>
      </c>
    </row>
    <row r="7" spans="1:9" ht="12.75">
      <c r="A7" s="16" t="s">
        <v>21</v>
      </c>
      <c r="B7" s="16" t="s">
        <v>70</v>
      </c>
      <c r="C7" s="16">
        <v>8601</v>
      </c>
      <c r="D7" s="16">
        <v>13478</v>
      </c>
      <c r="E7" s="16">
        <v>1558</v>
      </c>
      <c r="F7" s="16">
        <v>3526</v>
      </c>
      <c r="G7" s="16">
        <v>3809</v>
      </c>
      <c r="H7" s="16">
        <v>2500</v>
      </c>
      <c r="I7" s="16">
        <v>2085</v>
      </c>
    </row>
    <row r="8" spans="1:9" ht="12.75">
      <c r="A8" s="16" t="s">
        <v>18</v>
      </c>
      <c r="B8" s="16" t="s">
        <v>37</v>
      </c>
      <c r="C8" s="16">
        <v>6394</v>
      </c>
      <c r="D8" s="16">
        <v>9590</v>
      </c>
      <c r="E8" s="16">
        <v>890</v>
      </c>
      <c r="F8" s="16">
        <v>2407</v>
      </c>
      <c r="G8" s="16">
        <v>2913</v>
      </c>
      <c r="H8" s="16">
        <v>1831</v>
      </c>
      <c r="I8" s="16">
        <v>1549</v>
      </c>
    </row>
    <row r="9" spans="1:9" ht="12.75">
      <c r="A9" s="16" t="s">
        <v>22</v>
      </c>
      <c r="B9" s="16" t="s">
        <v>74</v>
      </c>
      <c r="C9" s="16">
        <v>26132</v>
      </c>
      <c r="D9" s="16">
        <v>38934</v>
      </c>
      <c r="E9" s="16">
        <v>3280</v>
      </c>
      <c r="F9" s="16">
        <v>11101</v>
      </c>
      <c r="G9" s="16">
        <v>11489</v>
      </c>
      <c r="H9" s="16">
        <v>6746</v>
      </c>
      <c r="I9" s="16">
        <v>6318</v>
      </c>
    </row>
    <row r="10" spans="1:9" ht="12.75">
      <c r="A10" s="16" t="s">
        <v>24</v>
      </c>
      <c r="B10" s="16" t="s">
        <v>71</v>
      </c>
      <c r="C10" s="16">
        <v>9043</v>
      </c>
      <c r="D10" s="16">
        <v>13143</v>
      </c>
      <c r="E10" s="16">
        <v>1137</v>
      </c>
      <c r="F10" s="16">
        <v>3086</v>
      </c>
      <c r="G10" s="16">
        <v>3997</v>
      </c>
      <c r="H10" s="16">
        <v>2656</v>
      </c>
      <c r="I10" s="16">
        <v>2267</v>
      </c>
    </row>
    <row r="11" spans="1:9" ht="12.75">
      <c r="A11" s="16" t="s">
        <v>30</v>
      </c>
      <c r="B11" s="16" t="s">
        <v>45</v>
      </c>
      <c r="C11" s="16">
        <v>187995</v>
      </c>
      <c r="D11" s="16">
        <v>288996</v>
      </c>
      <c r="E11" s="16">
        <v>28405</v>
      </c>
      <c r="F11" s="16">
        <v>84583</v>
      </c>
      <c r="G11" s="16">
        <v>88165</v>
      </c>
      <c r="H11" s="16">
        <v>46554</v>
      </c>
      <c r="I11" s="16">
        <v>41289</v>
      </c>
    </row>
    <row r="12" spans="1:9" ht="12.75">
      <c r="A12" s="16" t="s">
        <v>77</v>
      </c>
      <c r="B12" s="16" t="s">
        <v>16</v>
      </c>
      <c r="C12" s="16">
        <v>12849</v>
      </c>
      <c r="D12" s="16">
        <v>18105</v>
      </c>
      <c r="E12" s="16">
        <v>1674</v>
      </c>
      <c r="F12" s="16">
        <v>4461</v>
      </c>
      <c r="G12" s="16">
        <v>5276</v>
      </c>
      <c r="H12" s="16">
        <v>3561</v>
      </c>
      <c r="I12" s="16">
        <v>3133</v>
      </c>
    </row>
    <row r="13" spans="1:9" ht="12.75">
      <c r="A13" s="16" t="s">
        <v>64</v>
      </c>
      <c r="B13" s="16" t="s">
        <v>12</v>
      </c>
      <c r="C13" s="16">
        <v>7497</v>
      </c>
      <c r="D13" s="16">
        <v>11818</v>
      </c>
      <c r="E13" s="16">
        <v>1236</v>
      </c>
      <c r="F13" s="16">
        <v>2962</v>
      </c>
      <c r="G13" s="16">
        <v>3370</v>
      </c>
      <c r="H13" s="16">
        <v>2380</v>
      </c>
      <c r="I13" s="16">
        <v>1870</v>
      </c>
    </row>
    <row r="14" spans="1:9" ht="12.75">
      <c r="A14" s="16" t="s">
        <v>38</v>
      </c>
      <c r="B14" s="16" t="s">
        <v>3</v>
      </c>
      <c r="C14" s="16">
        <v>6594</v>
      </c>
      <c r="D14" s="16">
        <v>9643</v>
      </c>
      <c r="E14" s="16">
        <v>1031</v>
      </c>
      <c r="F14" s="16">
        <v>2321</v>
      </c>
      <c r="G14" s="16">
        <v>2945</v>
      </c>
      <c r="H14" s="16">
        <v>1807</v>
      </c>
      <c r="I14" s="16">
        <v>1539</v>
      </c>
    </row>
    <row r="15" spans="1:9" ht="12.75">
      <c r="A15" s="16" t="s">
        <v>51</v>
      </c>
      <c r="B15" s="16" t="s">
        <v>43</v>
      </c>
      <c r="C15" s="16">
        <v>42037</v>
      </c>
      <c r="D15" s="16">
        <v>62893</v>
      </c>
      <c r="E15" s="16">
        <v>7218</v>
      </c>
      <c r="F15" s="16">
        <v>19181</v>
      </c>
      <c r="G15" s="16">
        <v>18376</v>
      </c>
      <c r="H15" s="16">
        <v>10302</v>
      </c>
      <c r="I15" s="16">
        <v>7816</v>
      </c>
    </row>
    <row r="16" spans="1:9" ht="12.75">
      <c r="A16" s="16" t="s">
        <v>23</v>
      </c>
      <c r="B16" s="16" t="s">
        <v>40</v>
      </c>
      <c r="C16" s="16">
        <v>32247</v>
      </c>
      <c r="D16" s="16">
        <v>48965</v>
      </c>
      <c r="E16" s="16">
        <v>5296</v>
      </c>
      <c r="F16" s="16">
        <v>13457</v>
      </c>
      <c r="G16" s="16">
        <v>14134</v>
      </c>
      <c r="H16" s="16">
        <v>8852</v>
      </c>
      <c r="I16" s="16">
        <v>7226</v>
      </c>
    </row>
    <row r="17" spans="1:9" ht="12.75">
      <c r="A17" s="16" t="s">
        <v>53</v>
      </c>
      <c r="B17" s="16" t="s">
        <v>4</v>
      </c>
      <c r="C17" s="16">
        <v>4936</v>
      </c>
      <c r="D17" s="16">
        <v>8517</v>
      </c>
      <c r="E17" s="16">
        <v>548</v>
      </c>
      <c r="F17" s="16">
        <v>1884</v>
      </c>
      <c r="G17" s="16">
        <v>2524</v>
      </c>
      <c r="H17" s="16">
        <v>1684</v>
      </c>
      <c r="I17" s="16">
        <v>1877</v>
      </c>
    </row>
    <row r="18" spans="1:9" ht="12.75">
      <c r="A18" s="16" t="s">
        <v>8</v>
      </c>
      <c r="B18" s="16" t="s">
        <v>36</v>
      </c>
      <c r="C18" s="16">
        <v>11043</v>
      </c>
      <c r="D18" s="16">
        <v>17123</v>
      </c>
      <c r="E18" s="16">
        <v>1744</v>
      </c>
      <c r="F18" s="16">
        <v>4561</v>
      </c>
      <c r="G18" s="16">
        <v>4740</v>
      </c>
      <c r="H18" s="16">
        <v>3152</v>
      </c>
      <c r="I18" s="16">
        <v>2926</v>
      </c>
    </row>
    <row r="19" spans="1:9" ht="12.75">
      <c r="A19" s="16" t="s">
        <v>69</v>
      </c>
      <c r="B19" s="16" t="s">
        <v>42</v>
      </c>
      <c r="C19" s="16">
        <v>20956</v>
      </c>
      <c r="D19" s="16">
        <v>30406</v>
      </c>
      <c r="E19" s="16">
        <v>3613</v>
      </c>
      <c r="F19" s="16">
        <v>8676</v>
      </c>
      <c r="G19" s="16">
        <v>8665</v>
      </c>
      <c r="H19" s="16">
        <v>5220</v>
      </c>
      <c r="I19" s="16">
        <v>4232</v>
      </c>
    </row>
    <row r="20" spans="1:9" ht="12.75">
      <c r="A20" s="16" t="s">
        <v>6</v>
      </c>
      <c r="B20" s="16" t="s">
        <v>57</v>
      </c>
      <c r="C20" s="16">
        <v>15693</v>
      </c>
      <c r="D20" s="16">
        <v>22612</v>
      </c>
      <c r="E20" s="16">
        <v>2588</v>
      </c>
      <c r="F20" s="16">
        <v>6219</v>
      </c>
      <c r="G20" s="16">
        <v>6894</v>
      </c>
      <c r="H20" s="16">
        <v>3761</v>
      </c>
      <c r="I20" s="16">
        <v>3150</v>
      </c>
    </row>
    <row r="21" spans="1:9" ht="12.75">
      <c r="A21" s="16" t="s">
        <v>10</v>
      </c>
      <c r="B21" s="16" t="s">
        <v>65</v>
      </c>
      <c r="C21" s="16">
        <v>7164</v>
      </c>
      <c r="D21" s="16">
        <v>9832</v>
      </c>
      <c r="E21" s="16">
        <v>1430</v>
      </c>
      <c r="F21" s="16">
        <v>2560</v>
      </c>
      <c r="G21" s="16">
        <v>2795</v>
      </c>
      <c r="H21" s="16">
        <v>1669</v>
      </c>
      <c r="I21" s="16">
        <v>1378</v>
      </c>
    </row>
    <row r="22" spans="1:9" ht="12.75">
      <c r="A22" s="16" t="s">
        <v>61</v>
      </c>
      <c r="B22" s="16" t="s">
        <v>25</v>
      </c>
      <c r="C22" s="16">
        <v>8278</v>
      </c>
      <c r="D22" s="16">
        <v>11566</v>
      </c>
      <c r="E22" s="16">
        <v>1447</v>
      </c>
      <c r="F22" s="16">
        <v>3049</v>
      </c>
      <c r="G22" s="16">
        <v>3348</v>
      </c>
      <c r="H22" s="16">
        <v>2108</v>
      </c>
      <c r="I22" s="16">
        <v>1614</v>
      </c>
    </row>
    <row r="23" spans="1:9" ht="12.75">
      <c r="A23" s="16" t="s">
        <v>27</v>
      </c>
      <c r="B23" s="16" t="s">
        <v>41</v>
      </c>
      <c r="C23" s="16">
        <v>9207</v>
      </c>
      <c r="D23" s="16">
        <v>16051</v>
      </c>
      <c r="E23" s="16">
        <v>959</v>
      </c>
      <c r="F23" s="16">
        <v>3879</v>
      </c>
      <c r="G23" s="16">
        <v>5111</v>
      </c>
      <c r="H23" s="16">
        <v>3117</v>
      </c>
      <c r="I23" s="16">
        <v>2985</v>
      </c>
    </row>
    <row r="24" spans="1:9" ht="12.75">
      <c r="A24" s="16" t="s">
        <v>46</v>
      </c>
      <c r="B24" s="16" t="s">
        <v>56</v>
      </c>
      <c r="C24" s="16">
        <v>13805</v>
      </c>
      <c r="D24" s="16">
        <v>20371</v>
      </c>
      <c r="E24" s="16">
        <v>2233</v>
      </c>
      <c r="F24" s="16">
        <v>5027</v>
      </c>
      <c r="G24" s="16">
        <v>6399</v>
      </c>
      <c r="H24" s="16">
        <v>3848</v>
      </c>
      <c r="I24" s="16">
        <v>2864</v>
      </c>
    </row>
    <row r="25" spans="1:9" ht="12.75">
      <c r="A25" s="16" t="s">
        <v>5</v>
      </c>
      <c r="B25" s="16" t="s">
        <v>33</v>
      </c>
      <c r="C25" s="16">
        <v>5529</v>
      </c>
      <c r="D25" s="16">
        <v>8175</v>
      </c>
      <c r="E25" s="16">
        <v>949</v>
      </c>
      <c r="F25" s="16">
        <v>1881</v>
      </c>
      <c r="G25" s="16">
        <v>2401</v>
      </c>
      <c r="H25" s="16">
        <v>1547</v>
      </c>
      <c r="I25" s="16">
        <v>1397</v>
      </c>
    </row>
    <row r="26" spans="1:9" ht="12.75">
      <c r="A26" s="16" t="s">
        <v>83</v>
      </c>
      <c r="B26" s="16" t="s">
        <v>44</v>
      </c>
      <c r="C26" s="16">
        <v>24133</v>
      </c>
      <c r="D26" s="16">
        <v>37110</v>
      </c>
      <c r="E26" s="16">
        <v>4427</v>
      </c>
      <c r="F26" s="16">
        <v>11066</v>
      </c>
      <c r="G26" s="16">
        <v>10893</v>
      </c>
      <c r="H26" s="16">
        <v>5660</v>
      </c>
      <c r="I26" s="16">
        <v>5064</v>
      </c>
    </row>
    <row r="27" spans="1:9" ht="12.75">
      <c r="A27" s="16" t="s">
        <v>67</v>
      </c>
      <c r="B27" s="16" t="s">
        <v>50</v>
      </c>
      <c r="C27" s="16">
        <v>30431</v>
      </c>
      <c r="D27" s="16">
        <v>46423</v>
      </c>
      <c r="E27" s="16">
        <v>5511</v>
      </c>
      <c r="F27" s="16">
        <v>14629</v>
      </c>
      <c r="G27" s="16">
        <v>14399</v>
      </c>
      <c r="H27" s="16">
        <v>6563</v>
      </c>
      <c r="I27" s="16">
        <v>5321</v>
      </c>
    </row>
    <row r="28" spans="1:9" ht="12.75">
      <c r="A28" s="16" t="s">
        <v>26</v>
      </c>
      <c r="B28" s="16" t="s">
        <v>34</v>
      </c>
      <c r="C28" s="16">
        <v>14849</v>
      </c>
      <c r="D28" s="16">
        <v>23259</v>
      </c>
      <c r="E28" s="16">
        <v>2438</v>
      </c>
      <c r="F28" s="16">
        <v>6050</v>
      </c>
      <c r="G28" s="16">
        <v>6998</v>
      </c>
      <c r="H28" s="16">
        <v>4566</v>
      </c>
      <c r="I28" s="16">
        <v>3207</v>
      </c>
    </row>
    <row r="29" spans="1:9" ht="12.75">
      <c r="A29" s="16" t="s">
        <v>20</v>
      </c>
      <c r="B29" s="16" t="s">
        <v>15</v>
      </c>
      <c r="C29" s="16">
        <v>5397</v>
      </c>
      <c r="D29" s="16">
        <v>7629</v>
      </c>
      <c r="E29" s="16">
        <v>825</v>
      </c>
      <c r="F29" s="16">
        <v>1894</v>
      </c>
      <c r="G29" s="16">
        <v>2184</v>
      </c>
      <c r="H29" s="16">
        <v>1500</v>
      </c>
      <c r="I29" s="16">
        <v>1226</v>
      </c>
    </row>
    <row r="30" spans="1:9" ht="12.75">
      <c r="A30" s="16" t="s">
        <v>82</v>
      </c>
      <c r="B30" s="16" t="s">
        <v>54</v>
      </c>
      <c r="C30" s="16">
        <v>17178</v>
      </c>
      <c r="D30" s="16">
        <v>27458</v>
      </c>
      <c r="E30" s="16">
        <v>2416</v>
      </c>
      <c r="F30" s="16">
        <v>7005</v>
      </c>
      <c r="G30" s="16">
        <v>8508</v>
      </c>
      <c r="H30" s="16">
        <v>5385</v>
      </c>
      <c r="I30" s="16">
        <v>4144</v>
      </c>
    </row>
    <row r="31" spans="1:9" ht="12.75">
      <c r="A31" s="16" t="s">
        <v>32</v>
      </c>
      <c r="B31" s="16" t="s">
        <v>52</v>
      </c>
      <c r="C31" s="16">
        <v>11876</v>
      </c>
      <c r="D31" s="16">
        <v>17758</v>
      </c>
      <c r="E31" s="16">
        <v>1747</v>
      </c>
      <c r="F31" s="16">
        <v>4339</v>
      </c>
      <c r="G31" s="16">
        <v>5313</v>
      </c>
      <c r="H31" s="16">
        <v>3435</v>
      </c>
      <c r="I31" s="16">
        <v>2924</v>
      </c>
    </row>
    <row r="32" spans="1:9" ht="12.75">
      <c r="A32" s="16" t="s">
        <v>0</v>
      </c>
      <c r="B32" s="16" t="s">
        <v>55</v>
      </c>
      <c r="C32" s="16">
        <v>9988</v>
      </c>
      <c r="D32" s="16">
        <v>14375</v>
      </c>
      <c r="E32" s="16">
        <v>1588</v>
      </c>
      <c r="F32" s="16">
        <v>3860</v>
      </c>
      <c r="G32" s="16">
        <v>3909</v>
      </c>
      <c r="H32" s="16">
        <v>2800</v>
      </c>
      <c r="I32" s="16">
        <v>2218</v>
      </c>
    </row>
    <row r="33" spans="1:9" ht="12.75">
      <c r="A33" s="16" t="s">
        <v>72</v>
      </c>
      <c r="B33" s="16" t="s">
        <v>28</v>
      </c>
      <c r="C33" s="16">
        <v>24158</v>
      </c>
      <c r="D33" s="16">
        <v>37520</v>
      </c>
      <c r="E33" s="16">
        <v>3394</v>
      </c>
      <c r="F33" s="16">
        <v>9447</v>
      </c>
      <c r="G33" s="16">
        <v>11852</v>
      </c>
      <c r="H33" s="16">
        <v>6950</v>
      </c>
      <c r="I33" s="16">
        <v>5877</v>
      </c>
    </row>
    <row r="34" spans="1:9" ht="12.75">
      <c r="A34" s="16" t="s">
        <v>49</v>
      </c>
      <c r="B34" s="16" t="s">
        <v>79</v>
      </c>
      <c r="C34" s="16">
        <v>10212</v>
      </c>
      <c r="D34" s="16">
        <v>15769</v>
      </c>
      <c r="E34" s="16">
        <v>1688</v>
      </c>
      <c r="F34" s="16">
        <v>3974</v>
      </c>
      <c r="G34" s="16">
        <v>4635</v>
      </c>
      <c r="H34" s="16">
        <v>3158</v>
      </c>
      <c r="I34" s="16">
        <v>2314</v>
      </c>
    </row>
    <row r="35" spans="1:9" ht="12.75">
      <c r="A35" s="16" t="s">
        <v>76</v>
      </c>
      <c r="B35" s="16" t="s">
        <v>84</v>
      </c>
      <c r="C35" s="16">
        <v>6107</v>
      </c>
      <c r="D35" s="16">
        <v>9319</v>
      </c>
      <c r="E35" s="16">
        <v>1060</v>
      </c>
      <c r="F35" s="16">
        <v>2391</v>
      </c>
      <c r="G35" s="16">
        <v>2857</v>
      </c>
      <c r="H35" s="16">
        <v>1754</v>
      </c>
      <c r="I35" s="16">
        <v>1257</v>
      </c>
    </row>
    <row r="36" spans="1:9" ht="12.75">
      <c r="A36" s="16" t="s">
        <v>9</v>
      </c>
      <c r="B36" s="16" t="s">
        <v>35</v>
      </c>
      <c r="C36" s="16">
        <v>14187</v>
      </c>
      <c r="D36" s="16">
        <v>21562</v>
      </c>
      <c r="E36" s="16">
        <v>1971</v>
      </c>
      <c r="F36" s="16">
        <v>6116</v>
      </c>
      <c r="G36" s="16">
        <v>6301</v>
      </c>
      <c r="H36" s="16">
        <v>3971</v>
      </c>
      <c r="I36" s="16">
        <v>3203</v>
      </c>
    </row>
    <row r="37" spans="1:9" ht="12.75">
      <c r="A37" s="16" t="s">
        <v>73</v>
      </c>
      <c r="B37" s="16" t="s">
        <v>78</v>
      </c>
      <c r="C37" s="16">
        <v>14730</v>
      </c>
      <c r="D37" s="16">
        <v>22860</v>
      </c>
      <c r="E37" s="16">
        <v>2531</v>
      </c>
      <c r="F37" s="16">
        <v>5994</v>
      </c>
      <c r="G37" s="16">
        <v>6799</v>
      </c>
      <c r="H37" s="16">
        <v>4097</v>
      </c>
      <c r="I37" s="16">
        <v>3439</v>
      </c>
    </row>
    <row r="38" spans="1:9" ht="12.75">
      <c r="A38" s="16" t="s">
        <v>29</v>
      </c>
      <c r="B38" s="16" t="s">
        <v>75</v>
      </c>
      <c r="C38" s="16">
        <v>8337</v>
      </c>
      <c r="D38" s="16">
        <v>12330</v>
      </c>
      <c r="E38" s="16">
        <v>1293</v>
      </c>
      <c r="F38" s="16">
        <v>3121</v>
      </c>
      <c r="G38" s="16">
        <v>3491</v>
      </c>
      <c r="H38" s="16">
        <v>2129</v>
      </c>
      <c r="I38" s="16">
        <v>2296</v>
      </c>
    </row>
    <row r="39" spans="1:9" ht="12.75">
      <c r="A39" s="16" t="s">
        <v>68</v>
      </c>
      <c r="B39" s="16" t="s">
        <v>14</v>
      </c>
      <c r="C39" s="16">
        <v>36478</v>
      </c>
      <c r="D39" s="16">
        <v>56397</v>
      </c>
      <c r="E39" s="16">
        <v>5353</v>
      </c>
      <c r="F39" s="16">
        <v>15831</v>
      </c>
      <c r="G39" s="16">
        <v>16624</v>
      </c>
      <c r="H39" s="16">
        <v>10347</v>
      </c>
      <c r="I39" s="16">
        <v>8242</v>
      </c>
    </row>
    <row r="40" spans="1:9" ht="12.75">
      <c r="A40" s="16" t="s">
        <v>19</v>
      </c>
      <c r="B40" s="16" t="s">
        <v>81</v>
      </c>
      <c r="C40" s="16">
        <v>6344</v>
      </c>
      <c r="D40" s="16">
        <v>9622</v>
      </c>
      <c r="E40" s="16">
        <v>1014</v>
      </c>
      <c r="F40" s="16">
        <v>2191</v>
      </c>
      <c r="G40" s="16">
        <v>2607</v>
      </c>
      <c r="H40" s="16">
        <v>2087</v>
      </c>
      <c r="I40" s="16">
        <v>1723</v>
      </c>
    </row>
    <row r="41" spans="1:9" ht="12.75">
      <c r="A41" s="16" t="s">
        <v>48</v>
      </c>
      <c r="B41" s="16" t="s">
        <v>17</v>
      </c>
      <c r="C41" s="16">
        <v>6218</v>
      </c>
      <c r="D41" s="16">
        <v>8937</v>
      </c>
      <c r="E41" s="16">
        <v>967</v>
      </c>
      <c r="F41" s="16">
        <v>2187</v>
      </c>
      <c r="G41" s="16">
        <v>2653</v>
      </c>
      <c r="H41" s="16">
        <v>1842</v>
      </c>
      <c r="I41" s="16">
        <v>1288</v>
      </c>
    </row>
    <row r="42" spans="1:9" ht="12.75">
      <c r="A42" s="16" t="s">
        <v>59</v>
      </c>
      <c r="B42" s="16" t="s">
        <v>80</v>
      </c>
      <c r="C42" s="16">
        <v>9573</v>
      </c>
      <c r="D42" s="16">
        <v>14903</v>
      </c>
      <c r="E42" s="16">
        <v>1517</v>
      </c>
      <c r="F42" s="16">
        <v>3804</v>
      </c>
      <c r="G42" s="16">
        <v>4267</v>
      </c>
      <c r="H42" s="16">
        <v>2942</v>
      </c>
      <c r="I42" s="16">
        <v>2373</v>
      </c>
    </row>
    <row r="43" spans="1:9" ht="12.75">
      <c r="A43" s="16" t="s">
        <v>63</v>
      </c>
      <c r="B43" s="16" t="s">
        <v>31</v>
      </c>
      <c r="C43" s="16">
        <v>8194</v>
      </c>
      <c r="D43" s="16">
        <v>11695</v>
      </c>
      <c r="E43" s="16">
        <v>1161</v>
      </c>
      <c r="F43" s="16">
        <v>2908</v>
      </c>
      <c r="G43" s="16">
        <v>3529</v>
      </c>
      <c r="H43" s="16">
        <v>2253</v>
      </c>
      <c r="I43" s="16">
        <v>1844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2016-04-14T06:34:09Z</dcterms:modified>
  <cp:category/>
  <cp:version/>
  <cp:contentType/>
  <cp:contentStatus/>
</cp:coreProperties>
</file>