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<sst xmlns="http://schemas.openxmlformats.org/spreadsheetml/2006/main" count="201" uniqueCount="108">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</sst>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v>11431</v>
      </c>
      <c r="D7" s="9">
        <f>E7+G7+I7+K7+M7</f>
        <v>11875</v>
      </c>
      <c r="E7" s="9">
        <f>man!E2</f>
        <v>2138</v>
      </c>
      <c r="F7" s="10">
        <f>E7/D7*100</f>
        <v>18.004210526315788</v>
      </c>
      <c r="G7" s="9">
        <f>man!F2</f>
        <v>3211</v>
      </c>
      <c r="H7" s="10">
        <f>G7/D7*100</f>
        <v>27.04</v>
      </c>
      <c r="I7" s="9">
        <f>man!G2</f>
        <v>3414</v>
      </c>
      <c r="J7" s="10">
        <f>I7/D7*100</f>
        <v>28.749473684210525</v>
      </c>
      <c r="K7" s="9">
        <f>man!H2</f>
        <v>1904</v>
      </c>
      <c r="L7" s="10">
        <f>K7/D7*100</f>
        <v>16.033684210526317</v>
      </c>
      <c r="M7" s="9">
        <f>man!I2</f>
        <v>1208</v>
      </c>
      <c r="N7" s="10">
        <f>M7/D7*100</f>
        <v>10.172631578947367</v>
      </c>
      <c r="P7" s="16"/>
      <c r="Q7" s="15"/>
      <c r="R7" s="15"/>
    </row>
    <row r="8" spans="1:18" ht="12.75">
      <c r="A8" s="1" t="s">
        <v>47</v>
      </c>
      <c r="B8" s="3" t="s">
        <v>11</v>
      </c>
      <c r="C8" s="9">
        <v>10423</v>
      </c>
      <c r="D8" s="9">
        <f aca="true" t="shared" si="0" ref="D8:D48">E8+G8+I8+K8+M8</f>
        <v>11400</v>
      </c>
      <c r="E8" s="9">
        <f>man!E3</f>
        <v>1646</v>
      </c>
      <c r="F8" s="10">
        <f aca="true" t="shared" si="1" ref="F8:F48">E8/D8*100</f>
        <v>14.43859649122807</v>
      </c>
      <c r="G8" s="9">
        <f>man!F3</f>
        <v>2860</v>
      </c>
      <c r="H8" s="10">
        <f aca="true" t="shared" si="2" ref="H8:H48">G8/D8*100</f>
        <v>25.087719298245613</v>
      </c>
      <c r="I8" s="9">
        <f>man!G3</f>
        <v>3404</v>
      </c>
      <c r="J8" s="10">
        <f aca="true" t="shared" si="3" ref="J8:J48">I8/D8*100</f>
        <v>29.85964912280702</v>
      </c>
      <c r="K8" s="9">
        <f>man!H3</f>
        <v>1996</v>
      </c>
      <c r="L8" s="10">
        <f aca="true" t="shared" si="4" ref="L8:L48">K8/D8*100</f>
        <v>17.50877192982456</v>
      </c>
      <c r="M8" s="9">
        <f>man!I3</f>
        <v>1494</v>
      </c>
      <c r="N8" s="10">
        <f aca="true" t="shared" si="5" ref="N8:N48">M8/D8*100</f>
        <v>13.105263157894736</v>
      </c>
      <c r="P8" s="16"/>
      <c r="Q8" s="15"/>
      <c r="R8" s="15"/>
    </row>
    <row r="9" spans="1:18" ht="12.75">
      <c r="A9" s="1" t="s">
        <v>58</v>
      </c>
      <c r="B9" s="3" t="s">
        <v>13</v>
      </c>
      <c r="C9" s="9">
        <v>10670</v>
      </c>
      <c r="D9" s="9">
        <f t="shared" si="0"/>
        <v>11403</v>
      </c>
      <c r="E9" s="9">
        <f>man!E4</f>
        <v>1545</v>
      </c>
      <c r="F9" s="10">
        <f t="shared" si="1"/>
        <v>13.549066035253881</v>
      </c>
      <c r="G9" s="9">
        <f>man!F4</f>
        <v>2965</v>
      </c>
      <c r="H9" s="10">
        <f t="shared" si="2"/>
        <v>26.001929316846446</v>
      </c>
      <c r="I9" s="9">
        <f>man!G4</f>
        <v>3507</v>
      </c>
      <c r="J9" s="10">
        <f t="shared" si="3"/>
        <v>30.755064456721914</v>
      </c>
      <c r="K9" s="9">
        <f>man!H4</f>
        <v>1939</v>
      </c>
      <c r="L9" s="10">
        <f t="shared" si="4"/>
        <v>17.004297114794355</v>
      </c>
      <c r="M9" s="9">
        <f>man!I4</f>
        <v>1447</v>
      </c>
      <c r="N9" s="10">
        <f t="shared" si="5"/>
        <v>12.689643076383408</v>
      </c>
      <c r="P9" s="16"/>
      <c r="Q9" s="15"/>
      <c r="R9" s="15"/>
    </row>
    <row r="10" spans="1:18" ht="12.75">
      <c r="A10" s="1" t="s">
        <v>2</v>
      </c>
      <c r="B10" s="3" t="s">
        <v>62</v>
      </c>
      <c r="C10" s="9">
        <v>10389</v>
      </c>
      <c r="D10" s="9">
        <f t="shared" si="0"/>
        <v>11567</v>
      </c>
      <c r="E10" s="9">
        <f>man!E5</f>
        <v>1569</v>
      </c>
      <c r="F10" s="10">
        <f t="shared" si="1"/>
        <v>13.564450592201954</v>
      </c>
      <c r="G10" s="9">
        <f>man!F5</f>
        <v>2996</v>
      </c>
      <c r="H10" s="10">
        <f t="shared" si="2"/>
        <v>25.901270856747644</v>
      </c>
      <c r="I10" s="9">
        <f>man!G5</f>
        <v>3298</v>
      </c>
      <c r="J10" s="10">
        <f t="shared" si="3"/>
        <v>28.512146624016598</v>
      </c>
      <c r="K10" s="9">
        <f>man!H5</f>
        <v>2069</v>
      </c>
      <c r="L10" s="10">
        <f t="shared" si="4"/>
        <v>17.887092590991614</v>
      </c>
      <c r="M10" s="9">
        <f>man!I5</f>
        <v>1635</v>
      </c>
      <c r="N10" s="10">
        <f t="shared" si="5"/>
        <v>14.135039336042187</v>
      </c>
      <c r="P10" s="16"/>
      <c r="Q10" s="15"/>
      <c r="R10" s="15"/>
    </row>
    <row r="11" spans="1:18" ht="12.75">
      <c r="A11" s="1" t="s">
        <v>1</v>
      </c>
      <c r="B11" s="3" t="s">
        <v>60</v>
      </c>
      <c r="C11" s="9">
        <v>15090</v>
      </c>
      <c r="D11" s="9">
        <f t="shared" si="0"/>
        <v>15618</v>
      </c>
      <c r="E11" s="9">
        <f>man!E6</f>
        <v>2912</v>
      </c>
      <c r="F11" s="10">
        <f t="shared" si="1"/>
        <v>18.645153028556795</v>
      </c>
      <c r="G11" s="9">
        <f>man!F6</f>
        <v>4711</v>
      </c>
      <c r="H11" s="10">
        <f t="shared" si="2"/>
        <v>30.16391343321808</v>
      </c>
      <c r="I11" s="9">
        <f>man!G6</f>
        <v>4460</v>
      </c>
      <c r="J11" s="10">
        <f t="shared" si="3"/>
        <v>28.55679344346267</v>
      </c>
      <c r="K11" s="9">
        <f>man!H6</f>
        <v>2226</v>
      </c>
      <c r="L11" s="10">
        <f t="shared" si="4"/>
        <v>14.25278524779101</v>
      </c>
      <c r="M11" s="9">
        <f>man!I6</f>
        <v>1309</v>
      </c>
      <c r="N11" s="10">
        <f t="shared" si="5"/>
        <v>8.381354846971444</v>
      </c>
      <c r="P11" s="16"/>
      <c r="Q11" s="15"/>
      <c r="R11" s="15"/>
    </row>
    <row r="12" spans="1:18" ht="12.75">
      <c r="A12" s="1" t="s">
        <v>21</v>
      </c>
      <c r="B12" s="3" t="s">
        <v>70</v>
      </c>
      <c r="C12" s="9">
        <v>8950</v>
      </c>
      <c r="D12" s="9">
        <f t="shared" si="0"/>
        <v>9918</v>
      </c>
      <c r="E12" s="9">
        <f>man!E7</f>
        <v>1640</v>
      </c>
      <c r="F12" s="10">
        <f t="shared" si="1"/>
        <v>16.53559185319621</v>
      </c>
      <c r="G12" s="9">
        <f>man!F7</f>
        <v>2392</v>
      </c>
      <c r="H12" s="10">
        <f t="shared" si="2"/>
        <v>24.117765678564226</v>
      </c>
      <c r="I12" s="9">
        <f>man!G7</f>
        <v>2729</v>
      </c>
      <c r="J12" s="10">
        <f t="shared" si="3"/>
        <v>27.515628150836864</v>
      </c>
      <c r="K12" s="9">
        <f>man!H7</f>
        <v>1763</v>
      </c>
      <c r="L12" s="10">
        <f t="shared" si="4"/>
        <v>17.775761242185926</v>
      </c>
      <c r="M12" s="9">
        <f>man!I7</f>
        <v>1394</v>
      </c>
      <c r="N12" s="10">
        <f t="shared" si="5"/>
        <v>14.055253075216779</v>
      </c>
      <c r="P12" s="16"/>
      <c r="Q12" s="15"/>
      <c r="R12" s="15"/>
    </row>
    <row r="13" spans="1:18" ht="12.75">
      <c r="A13" s="1" t="s">
        <v>18</v>
      </c>
      <c r="B13" s="3" t="s">
        <v>37</v>
      </c>
      <c r="C13" s="9">
        <v>7355</v>
      </c>
      <c r="D13" s="9">
        <f t="shared" si="0"/>
        <v>7837</v>
      </c>
      <c r="E13" s="9">
        <f>man!E8</f>
        <v>1082</v>
      </c>
      <c r="F13" s="10">
        <f t="shared" si="1"/>
        <v>13.806303432435882</v>
      </c>
      <c r="G13" s="9">
        <f>man!F8</f>
        <v>2011</v>
      </c>
      <c r="H13" s="10">
        <f t="shared" si="2"/>
        <v>25.66032920760495</v>
      </c>
      <c r="I13" s="9">
        <f>man!G8</f>
        <v>2521</v>
      </c>
      <c r="J13" s="10">
        <f t="shared" si="3"/>
        <v>32.16792139849432</v>
      </c>
      <c r="K13" s="9">
        <f>man!H8</f>
        <v>1374</v>
      </c>
      <c r="L13" s="10">
        <f t="shared" si="4"/>
        <v>17.532218961337247</v>
      </c>
      <c r="M13" s="9">
        <f>man!I8</f>
        <v>849</v>
      </c>
      <c r="N13" s="10">
        <f t="shared" si="5"/>
        <v>10.8332270001276</v>
      </c>
      <c r="P13" s="16"/>
      <c r="Q13" s="15"/>
      <c r="R13" s="15"/>
    </row>
    <row r="14" spans="1:18" ht="12.75">
      <c r="A14" s="1" t="s">
        <v>22</v>
      </c>
      <c r="B14" s="3" t="s">
        <v>74</v>
      </c>
      <c r="C14" s="9">
        <v>9617</v>
      </c>
      <c r="D14" s="9">
        <f t="shared" si="0"/>
        <v>9906</v>
      </c>
      <c r="E14" s="9">
        <f>man!E9</f>
        <v>1281</v>
      </c>
      <c r="F14" s="10">
        <f t="shared" si="1"/>
        <v>12.931556632344035</v>
      </c>
      <c r="G14" s="9">
        <f>man!F9</f>
        <v>2925</v>
      </c>
      <c r="H14" s="10">
        <f t="shared" si="2"/>
        <v>29.527559055118108</v>
      </c>
      <c r="I14" s="9">
        <f>man!G9</f>
        <v>2723</v>
      </c>
      <c r="J14" s="10">
        <f t="shared" si="3"/>
        <v>27.488390874217643</v>
      </c>
      <c r="K14" s="9">
        <f>man!H9</f>
        <v>1680</v>
      </c>
      <c r="L14" s="10">
        <f t="shared" si="4"/>
        <v>16.959418534221683</v>
      </c>
      <c r="M14" s="9">
        <f>man!I9</f>
        <v>1297</v>
      </c>
      <c r="N14" s="10">
        <f t="shared" si="5"/>
        <v>13.093074904098525</v>
      </c>
      <c r="P14" s="16"/>
      <c r="Q14" s="15"/>
      <c r="R14" s="15"/>
    </row>
    <row r="15" spans="1:18" ht="12.75">
      <c r="A15" s="1" t="s">
        <v>24</v>
      </c>
      <c r="B15" s="3" t="s">
        <v>71</v>
      </c>
      <c r="C15" s="9">
        <v>5751</v>
      </c>
      <c r="D15" s="9">
        <f t="shared" si="0"/>
        <v>6112</v>
      </c>
      <c r="E15" s="9">
        <f>man!E10</f>
        <v>760</v>
      </c>
      <c r="F15" s="10">
        <f t="shared" si="1"/>
        <v>12.43455497382199</v>
      </c>
      <c r="G15" s="9">
        <f>man!F10</f>
        <v>1520</v>
      </c>
      <c r="H15" s="10">
        <f t="shared" si="2"/>
        <v>24.86910994764398</v>
      </c>
      <c r="I15" s="9">
        <f>man!G10</f>
        <v>1869</v>
      </c>
      <c r="J15" s="10">
        <f t="shared" si="3"/>
        <v>30.57918848167539</v>
      </c>
      <c r="K15" s="9">
        <f>man!H10</f>
        <v>1087</v>
      </c>
      <c r="L15" s="10">
        <f t="shared" si="4"/>
        <v>17.784685863874344</v>
      </c>
      <c r="M15" s="9">
        <f>man!I10</f>
        <v>876</v>
      </c>
      <c r="N15" s="10">
        <f t="shared" si="5"/>
        <v>14.332460732984293</v>
      </c>
      <c r="P15" s="16"/>
      <c r="Q15" s="15"/>
      <c r="R15" s="15"/>
    </row>
    <row r="16" spans="1:18" ht="12.75">
      <c r="A16" s="1" t="s">
        <v>30</v>
      </c>
      <c r="B16" s="3" t="s">
        <v>45</v>
      </c>
      <c r="C16" s="9">
        <v>28665</v>
      </c>
      <c r="D16" s="9">
        <f t="shared" si="0"/>
        <v>29767</v>
      </c>
      <c r="E16" s="9">
        <f>man!E11</f>
        <v>3464</v>
      </c>
      <c r="F16" s="10">
        <f t="shared" si="1"/>
        <v>11.637047737427352</v>
      </c>
      <c r="G16" s="9">
        <f>man!F11</f>
        <v>9447</v>
      </c>
      <c r="H16" s="10">
        <f t="shared" si="2"/>
        <v>31.736486713474655</v>
      </c>
      <c r="I16" s="9">
        <f>man!G11</f>
        <v>8061</v>
      </c>
      <c r="J16" s="10">
        <f t="shared" si="3"/>
        <v>27.080323848557125</v>
      </c>
      <c r="K16" s="9">
        <f>man!H11</f>
        <v>4770</v>
      </c>
      <c r="L16" s="10">
        <f t="shared" si="4"/>
        <v>16.024456613027848</v>
      </c>
      <c r="M16" s="9">
        <f>man!I11</f>
        <v>4025</v>
      </c>
      <c r="N16" s="10">
        <f t="shared" si="5"/>
        <v>13.521685087513019</v>
      </c>
      <c r="P16" s="16"/>
      <c r="Q16" s="15"/>
      <c r="R16" s="15"/>
    </row>
    <row r="17" spans="1:18" ht="12.75">
      <c r="A17" s="1" t="s">
        <v>77</v>
      </c>
      <c r="B17" s="3" t="s">
        <v>16</v>
      </c>
      <c r="C17" s="9">
        <v>6841</v>
      </c>
      <c r="D17" s="9">
        <f t="shared" si="0"/>
        <v>7196</v>
      </c>
      <c r="E17" s="9">
        <f>man!E12</f>
        <v>1001</v>
      </c>
      <c r="F17" s="10">
        <f t="shared" si="1"/>
        <v>13.910505836575876</v>
      </c>
      <c r="G17" s="9">
        <f>man!F12</f>
        <v>1807</v>
      </c>
      <c r="H17" s="10">
        <f t="shared" si="2"/>
        <v>25.111172873818788</v>
      </c>
      <c r="I17" s="9">
        <f>man!G12</f>
        <v>2152</v>
      </c>
      <c r="J17" s="10">
        <f t="shared" si="3"/>
        <v>29.90550305725403</v>
      </c>
      <c r="K17" s="9">
        <f>man!H12</f>
        <v>1287</v>
      </c>
      <c r="L17" s="10">
        <f t="shared" si="4"/>
        <v>17.884936075597555</v>
      </c>
      <c r="M17" s="9">
        <f>man!I12</f>
        <v>949</v>
      </c>
      <c r="N17" s="10">
        <f t="shared" si="5"/>
        <v>13.187882156753753</v>
      </c>
      <c r="P17" s="16"/>
      <c r="Q17" s="15"/>
      <c r="R17" s="15"/>
    </row>
    <row r="18" spans="1:18" ht="12.75">
      <c r="A18" s="1" t="s">
        <v>64</v>
      </c>
      <c r="B18" s="3" t="s">
        <v>12</v>
      </c>
      <c r="C18" s="9">
        <v>5380</v>
      </c>
      <c r="D18" s="9">
        <f t="shared" si="0"/>
        <v>5739</v>
      </c>
      <c r="E18" s="9">
        <f>man!E13</f>
        <v>847</v>
      </c>
      <c r="F18" s="10">
        <f t="shared" si="1"/>
        <v>14.75866875762328</v>
      </c>
      <c r="G18" s="9">
        <f>man!F13</f>
        <v>1526</v>
      </c>
      <c r="H18" s="10">
        <f t="shared" si="2"/>
        <v>26.589998257536156</v>
      </c>
      <c r="I18" s="9">
        <f>man!G13</f>
        <v>1599</v>
      </c>
      <c r="J18" s="10">
        <f t="shared" si="3"/>
        <v>27.861996863565082</v>
      </c>
      <c r="K18" s="9">
        <f>man!H13</f>
        <v>956</v>
      </c>
      <c r="L18" s="10">
        <f t="shared" si="4"/>
        <v>16.65795434744729</v>
      </c>
      <c r="M18" s="9">
        <f>man!I13</f>
        <v>811</v>
      </c>
      <c r="N18" s="10">
        <f t="shared" si="5"/>
        <v>14.131381773828194</v>
      </c>
      <c r="P18" s="16"/>
      <c r="Q18" s="15"/>
      <c r="R18" s="15"/>
    </row>
    <row r="19" spans="1:18" ht="12.75">
      <c r="A19" s="1" t="s">
        <v>38</v>
      </c>
      <c r="B19" s="3" t="s">
        <v>3</v>
      </c>
      <c r="C19" s="9">
        <v>4531</v>
      </c>
      <c r="D19" s="9">
        <f t="shared" si="0"/>
        <v>4850</v>
      </c>
      <c r="E19" s="9">
        <f>man!E14</f>
        <v>757</v>
      </c>
      <c r="F19" s="10">
        <f t="shared" si="1"/>
        <v>15.608247422680414</v>
      </c>
      <c r="G19" s="9">
        <f>man!F14</f>
        <v>1227</v>
      </c>
      <c r="H19" s="10">
        <f t="shared" si="2"/>
        <v>25.29896907216495</v>
      </c>
      <c r="I19" s="9">
        <f>man!G14</f>
        <v>1455</v>
      </c>
      <c r="J19" s="10">
        <f t="shared" si="3"/>
        <v>30</v>
      </c>
      <c r="K19" s="9">
        <f>man!H14</f>
        <v>790</v>
      </c>
      <c r="L19" s="10">
        <f t="shared" si="4"/>
        <v>16.288659793814432</v>
      </c>
      <c r="M19" s="9">
        <f>man!I14</f>
        <v>621</v>
      </c>
      <c r="N19" s="10">
        <f t="shared" si="5"/>
        <v>12.804123711340207</v>
      </c>
      <c r="P19" s="16"/>
      <c r="Q19" s="15"/>
      <c r="R19" s="15"/>
    </row>
    <row r="20" spans="1:18" ht="12.75">
      <c r="A20" s="1" t="s">
        <v>51</v>
      </c>
      <c r="B20" s="3" t="s">
        <v>43</v>
      </c>
      <c r="C20" s="9">
        <v>17084</v>
      </c>
      <c r="D20" s="9">
        <f t="shared" si="0"/>
        <v>17590</v>
      </c>
      <c r="E20" s="9">
        <f>man!E15</f>
        <v>2554</v>
      </c>
      <c r="F20" s="10">
        <f t="shared" si="1"/>
        <v>14.519613416714042</v>
      </c>
      <c r="G20" s="9">
        <f>man!F15</f>
        <v>5181</v>
      </c>
      <c r="H20" s="10">
        <f t="shared" si="2"/>
        <v>29.45423536100057</v>
      </c>
      <c r="I20" s="9">
        <f>man!G15</f>
        <v>4813</v>
      </c>
      <c r="J20" s="10">
        <f t="shared" si="3"/>
        <v>27.362137578169417</v>
      </c>
      <c r="K20" s="9">
        <f>man!H15</f>
        <v>2950</v>
      </c>
      <c r="L20" s="10">
        <f t="shared" si="4"/>
        <v>16.770892552586698</v>
      </c>
      <c r="M20" s="9">
        <f>man!I15</f>
        <v>2092</v>
      </c>
      <c r="N20" s="10">
        <f t="shared" si="5"/>
        <v>11.893121091529277</v>
      </c>
      <c r="P20" s="16"/>
      <c r="Q20" s="15"/>
      <c r="R20" s="15"/>
    </row>
    <row r="21" spans="1:18" ht="12.75">
      <c r="A21" s="1" t="s">
        <v>23</v>
      </c>
      <c r="B21" s="3" t="s">
        <v>40</v>
      </c>
      <c r="C21" s="9">
        <v>10886</v>
      </c>
      <c r="D21" s="9">
        <f t="shared" si="0"/>
        <v>11628</v>
      </c>
      <c r="E21" s="9">
        <f>man!E16</f>
        <v>1613</v>
      </c>
      <c r="F21" s="10">
        <f t="shared" si="1"/>
        <v>13.871689026487788</v>
      </c>
      <c r="G21" s="9">
        <f>man!F16</f>
        <v>2885</v>
      </c>
      <c r="H21" s="10">
        <f t="shared" si="2"/>
        <v>24.81080151358789</v>
      </c>
      <c r="I21" s="9">
        <f>man!G16</f>
        <v>3199</v>
      </c>
      <c r="J21" s="10">
        <f t="shared" si="3"/>
        <v>27.511179910560717</v>
      </c>
      <c r="K21" s="9">
        <f>man!H16</f>
        <v>2077</v>
      </c>
      <c r="L21" s="10">
        <f t="shared" si="4"/>
        <v>17.862057103543172</v>
      </c>
      <c r="M21" s="9">
        <f>man!I16</f>
        <v>1854</v>
      </c>
      <c r="N21" s="10">
        <f t="shared" si="5"/>
        <v>15.944272445820435</v>
      </c>
      <c r="P21" s="16"/>
      <c r="Q21" s="15"/>
      <c r="R21" s="15"/>
    </row>
    <row r="22" spans="1:18" ht="12.75">
      <c r="A22" s="1" t="s">
        <v>53</v>
      </c>
      <c r="B22" s="3" t="s">
        <v>4</v>
      </c>
      <c r="C22" s="9">
        <v>4456</v>
      </c>
      <c r="D22" s="9">
        <f t="shared" si="0"/>
        <v>4817</v>
      </c>
      <c r="E22" s="9">
        <f>man!E17</f>
        <v>624</v>
      </c>
      <c r="F22" s="10">
        <f t="shared" si="1"/>
        <v>12.954120822088436</v>
      </c>
      <c r="G22" s="9">
        <f>man!F17</f>
        <v>1456</v>
      </c>
      <c r="H22" s="10">
        <f t="shared" si="2"/>
        <v>30.226281918206354</v>
      </c>
      <c r="I22" s="9">
        <f>man!G17</f>
        <v>1410</v>
      </c>
      <c r="J22" s="10">
        <f t="shared" si="3"/>
        <v>29.271330703757524</v>
      </c>
      <c r="K22" s="9">
        <f>man!H17</f>
        <v>774</v>
      </c>
      <c r="L22" s="10">
        <f t="shared" si="4"/>
        <v>16.068092173552003</v>
      </c>
      <c r="M22" s="9">
        <f>man!I17</f>
        <v>553</v>
      </c>
      <c r="N22" s="10">
        <f t="shared" si="5"/>
        <v>11.480174382395681</v>
      </c>
      <c r="P22" s="16"/>
      <c r="Q22" s="15"/>
      <c r="R22" s="15"/>
    </row>
    <row r="23" spans="1:18" ht="12.75">
      <c r="A23" s="1" t="s">
        <v>8</v>
      </c>
      <c r="B23" s="3" t="s">
        <v>36</v>
      </c>
      <c r="C23" s="9">
        <v>10706</v>
      </c>
      <c r="D23" s="9">
        <f t="shared" si="0"/>
        <v>12120</v>
      </c>
      <c r="E23" s="9">
        <f>man!E18</f>
        <v>2147</v>
      </c>
      <c r="F23" s="10">
        <f t="shared" si="1"/>
        <v>17.714521452145217</v>
      </c>
      <c r="G23" s="9">
        <f>man!F18</f>
        <v>3208</v>
      </c>
      <c r="H23" s="10">
        <f t="shared" si="2"/>
        <v>26.46864686468647</v>
      </c>
      <c r="I23" s="9">
        <f>man!G18</f>
        <v>3253</v>
      </c>
      <c r="J23" s="10">
        <f t="shared" si="3"/>
        <v>26.839933993399338</v>
      </c>
      <c r="K23" s="9">
        <f>man!H18</f>
        <v>1944</v>
      </c>
      <c r="L23" s="10">
        <f t="shared" si="4"/>
        <v>16.03960396039604</v>
      </c>
      <c r="M23" s="9">
        <f>man!I18</f>
        <v>1568</v>
      </c>
      <c r="N23" s="10">
        <f t="shared" si="5"/>
        <v>12.937293729372938</v>
      </c>
      <c r="P23" s="16"/>
      <c r="Q23" s="15"/>
      <c r="R23" s="15"/>
    </row>
    <row r="24" spans="1:18" ht="12.75">
      <c r="A24" s="1" t="s">
        <v>69</v>
      </c>
      <c r="B24" s="3" t="s">
        <v>42</v>
      </c>
      <c r="C24" s="9">
        <v>11667</v>
      </c>
      <c r="D24" s="9">
        <f t="shared" si="0"/>
        <v>12699</v>
      </c>
      <c r="E24" s="9">
        <f>man!E19</f>
        <v>2139</v>
      </c>
      <c r="F24" s="10">
        <f t="shared" si="1"/>
        <v>16.843845972123788</v>
      </c>
      <c r="G24" s="9">
        <f>man!F19</f>
        <v>3557</v>
      </c>
      <c r="H24" s="10">
        <f t="shared" si="2"/>
        <v>28.010079533821557</v>
      </c>
      <c r="I24" s="9">
        <f>man!G19</f>
        <v>3563</v>
      </c>
      <c r="J24" s="10">
        <f t="shared" si="3"/>
        <v>28.05732734861013</v>
      </c>
      <c r="K24" s="9">
        <f>man!H19</f>
        <v>1926</v>
      </c>
      <c r="L24" s="10">
        <f t="shared" si="4"/>
        <v>15.166548547129697</v>
      </c>
      <c r="M24" s="9">
        <f>man!I19</f>
        <v>1514</v>
      </c>
      <c r="N24" s="10">
        <f t="shared" si="5"/>
        <v>11.922198598314827</v>
      </c>
      <c r="P24" s="16"/>
      <c r="Q24" s="15"/>
      <c r="R24" s="15"/>
    </row>
    <row r="25" spans="1:18" ht="12.75">
      <c r="A25" s="1" t="s">
        <v>6</v>
      </c>
      <c r="B25" s="3" t="s">
        <v>57</v>
      </c>
      <c r="C25" s="9">
        <v>7539</v>
      </c>
      <c r="D25" s="9">
        <f t="shared" si="0"/>
        <v>8737</v>
      </c>
      <c r="E25" s="9">
        <f>man!E20</f>
        <v>1188</v>
      </c>
      <c r="F25" s="10">
        <f t="shared" si="1"/>
        <v>13.597344626301936</v>
      </c>
      <c r="G25" s="9">
        <f>man!F20</f>
        <v>2236</v>
      </c>
      <c r="H25" s="10">
        <f t="shared" si="2"/>
        <v>25.592308572736638</v>
      </c>
      <c r="I25" s="9">
        <f>man!G20</f>
        <v>2603</v>
      </c>
      <c r="J25" s="10">
        <f t="shared" si="3"/>
        <v>29.792835069245736</v>
      </c>
      <c r="K25" s="9">
        <f>man!H20</f>
        <v>1590</v>
      </c>
      <c r="L25" s="10">
        <f t="shared" si="4"/>
        <v>18.19846629277784</v>
      </c>
      <c r="M25" s="9">
        <f>man!I20</f>
        <v>1120</v>
      </c>
      <c r="N25" s="10">
        <f t="shared" si="5"/>
        <v>12.81904543893785</v>
      </c>
      <c r="P25" s="16"/>
      <c r="Q25" s="15"/>
      <c r="R25" s="15"/>
    </row>
    <row r="26" spans="1:18" ht="12.75">
      <c r="A26" s="1" t="s">
        <v>10</v>
      </c>
      <c r="B26" s="3" t="s">
        <v>65</v>
      </c>
      <c r="C26" s="9">
        <v>3013</v>
      </c>
      <c r="D26" s="9">
        <f t="shared" si="0"/>
        <v>3163</v>
      </c>
      <c r="E26" s="9">
        <f>man!E21</f>
        <v>613</v>
      </c>
      <c r="F26" s="10">
        <f t="shared" si="1"/>
        <v>19.38033512488144</v>
      </c>
      <c r="G26" s="9">
        <f>man!F21</f>
        <v>801</v>
      </c>
      <c r="H26" s="10">
        <f t="shared" si="2"/>
        <v>25.324059437243125</v>
      </c>
      <c r="I26" s="9">
        <f>man!G21</f>
        <v>848</v>
      </c>
      <c r="J26" s="10">
        <f t="shared" si="3"/>
        <v>26.809990515333542</v>
      </c>
      <c r="K26" s="9">
        <f>man!H21</f>
        <v>447</v>
      </c>
      <c r="L26" s="10">
        <f t="shared" si="4"/>
        <v>14.132153019285488</v>
      </c>
      <c r="M26" s="9">
        <f>man!I21</f>
        <v>454</v>
      </c>
      <c r="N26" s="10">
        <f t="shared" si="5"/>
        <v>14.3534619032564</v>
      </c>
      <c r="P26" s="16"/>
      <c r="Q26" s="15"/>
      <c r="R26" s="15"/>
    </row>
    <row r="27" spans="1:18" ht="12.75">
      <c r="A27" s="1" t="s">
        <v>61</v>
      </c>
      <c r="B27" s="3" t="s">
        <v>25</v>
      </c>
      <c r="C27" s="9">
        <v>6438</v>
      </c>
      <c r="D27" s="9">
        <f t="shared" si="0"/>
        <v>6667</v>
      </c>
      <c r="E27" s="9">
        <f>man!E22</f>
        <v>1316</v>
      </c>
      <c r="F27" s="10">
        <f t="shared" si="1"/>
        <v>19.73901304934753</v>
      </c>
      <c r="G27" s="9">
        <f>man!F22</f>
        <v>2068</v>
      </c>
      <c r="H27" s="10">
        <f t="shared" si="2"/>
        <v>31.018449077546123</v>
      </c>
      <c r="I27" s="9">
        <f>man!G22</f>
        <v>1789</v>
      </c>
      <c r="J27" s="10">
        <f t="shared" si="3"/>
        <v>26.833658317084147</v>
      </c>
      <c r="K27" s="9">
        <f>man!H22</f>
        <v>930</v>
      </c>
      <c r="L27" s="10">
        <f t="shared" si="4"/>
        <v>13.949302534873256</v>
      </c>
      <c r="M27" s="9">
        <f>man!I22</f>
        <v>564</v>
      </c>
      <c r="N27" s="10">
        <f t="shared" si="5"/>
        <v>8.459577021148942</v>
      </c>
      <c r="P27" s="16"/>
      <c r="Q27" s="15"/>
      <c r="R27" s="15"/>
    </row>
    <row r="28" spans="1:18" ht="12.75">
      <c r="A28" s="1" t="s">
        <v>27</v>
      </c>
      <c r="B28" s="3" t="s">
        <v>41</v>
      </c>
      <c r="C28" s="9">
        <v>8967</v>
      </c>
      <c r="D28" s="9">
        <f t="shared" si="0"/>
        <v>10630</v>
      </c>
      <c r="E28" s="9">
        <f>man!E23</f>
        <v>1352</v>
      </c>
      <c r="F28" s="10">
        <f t="shared" si="1"/>
        <v>12.718720602069613</v>
      </c>
      <c r="G28" s="9">
        <f>man!F23</f>
        <v>3074</v>
      </c>
      <c r="H28" s="10">
        <f t="shared" si="2"/>
        <v>28.91815616180621</v>
      </c>
      <c r="I28" s="9">
        <f>man!G23</f>
        <v>3200</v>
      </c>
      <c r="J28" s="10">
        <f t="shared" si="3"/>
        <v>30.103480714957666</v>
      </c>
      <c r="K28" s="9">
        <f>man!H23</f>
        <v>1777</v>
      </c>
      <c r="L28" s="10">
        <f t="shared" si="4"/>
        <v>16.716839134524932</v>
      </c>
      <c r="M28" s="9">
        <f>man!I23</f>
        <v>1227</v>
      </c>
      <c r="N28" s="10">
        <f t="shared" si="5"/>
        <v>11.54280338664158</v>
      </c>
      <c r="P28" s="16"/>
      <c r="Q28" s="15"/>
      <c r="R28" s="15"/>
    </row>
    <row r="29" spans="1:18" ht="12.75">
      <c r="A29" s="1" t="s">
        <v>46</v>
      </c>
      <c r="B29" s="3" t="s">
        <v>56</v>
      </c>
      <c r="C29" s="9">
        <v>8418</v>
      </c>
      <c r="D29" s="9">
        <f t="shared" si="0"/>
        <v>8909</v>
      </c>
      <c r="E29" s="9">
        <f>man!E24</f>
        <v>1181</v>
      </c>
      <c r="F29" s="10">
        <f t="shared" si="1"/>
        <v>13.25625771691548</v>
      </c>
      <c r="G29" s="9">
        <f>man!F24</f>
        <v>2170</v>
      </c>
      <c r="H29" s="10">
        <f t="shared" si="2"/>
        <v>24.357391401953084</v>
      </c>
      <c r="I29" s="9">
        <f>man!G24</f>
        <v>2557</v>
      </c>
      <c r="J29" s="10">
        <f t="shared" si="3"/>
        <v>28.701313278706923</v>
      </c>
      <c r="K29" s="9">
        <f>man!H24</f>
        <v>1636</v>
      </c>
      <c r="L29" s="10">
        <f t="shared" si="4"/>
        <v>18.36345268829274</v>
      </c>
      <c r="M29" s="9">
        <f>man!I24</f>
        <v>1365</v>
      </c>
      <c r="N29" s="10">
        <f t="shared" si="5"/>
        <v>15.321584914131778</v>
      </c>
      <c r="P29" s="16"/>
      <c r="Q29" s="15"/>
      <c r="R29" s="15"/>
    </row>
    <row r="30" spans="1:18" ht="12.75">
      <c r="A30" s="1" t="s">
        <v>5</v>
      </c>
      <c r="B30" s="3" t="s">
        <v>33</v>
      </c>
      <c r="C30" s="9">
        <v>4011</v>
      </c>
      <c r="D30" s="9">
        <f t="shared" si="0"/>
        <v>4364</v>
      </c>
      <c r="E30" s="9">
        <f>man!E25</f>
        <v>600</v>
      </c>
      <c r="F30" s="10">
        <f t="shared" si="1"/>
        <v>13.748854262144821</v>
      </c>
      <c r="G30" s="9">
        <f>man!F25</f>
        <v>1080</v>
      </c>
      <c r="H30" s="10">
        <f t="shared" si="2"/>
        <v>24.74793767186068</v>
      </c>
      <c r="I30" s="9">
        <f>man!G25</f>
        <v>1364</v>
      </c>
      <c r="J30" s="10">
        <f t="shared" si="3"/>
        <v>31.25572868927589</v>
      </c>
      <c r="K30" s="9">
        <f>man!H25</f>
        <v>765</v>
      </c>
      <c r="L30" s="10">
        <f t="shared" si="4"/>
        <v>17.529789184234648</v>
      </c>
      <c r="M30" s="9">
        <f>man!I25</f>
        <v>555</v>
      </c>
      <c r="N30" s="10">
        <f t="shared" si="5"/>
        <v>12.71769019248396</v>
      </c>
      <c r="P30" s="16"/>
      <c r="Q30" s="15"/>
      <c r="R30" s="15"/>
    </row>
    <row r="31" spans="1:18" ht="12.75">
      <c r="A31" s="1" t="s">
        <v>83</v>
      </c>
      <c r="B31" s="3" t="s">
        <v>44</v>
      </c>
      <c r="C31" s="9">
        <v>15537</v>
      </c>
      <c r="D31" s="9">
        <f t="shared" si="0"/>
        <v>17296</v>
      </c>
      <c r="E31" s="9">
        <f>man!E26</f>
        <v>2746</v>
      </c>
      <c r="F31" s="10">
        <f t="shared" si="1"/>
        <v>15.876503237742831</v>
      </c>
      <c r="G31" s="9">
        <f>man!F26</f>
        <v>4998</v>
      </c>
      <c r="H31" s="10">
        <f t="shared" si="2"/>
        <v>28.89685476410731</v>
      </c>
      <c r="I31" s="9">
        <f>man!G26</f>
        <v>5013</v>
      </c>
      <c r="J31" s="10">
        <f t="shared" si="3"/>
        <v>28.983580018501385</v>
      </c>
      <c r="K31" s="9">
        <f>man!H26</f>
        <v>2659</v>
      </c>
      <c r="L31" s="10">
        <f t="shared" si="4"/>
        <v>15.373496762257169</v>
      </c>
      <c r="M31" s="9">
        <f>man!I26</f>
        <v>1880</v>
      </c>
      <c r="N31" s="10">
        <f t="shared" si="5"/>
        <v>10.869565217391305</v>
      </c>
      <c r="P31" s="16"/>
      <c r="Q31" s="15"/>
      <c r="R31" s="15"/>
    </row>
    <row r="32" spans="1:18" ht="12.75">
      <c r="A32" s="1" t="s">
        <v>67</v>
      </c>
      <c r="B32" s="3" t="s">
        <v>50</v>
      </c>
      <c r="C32" s="9">
        <v>5515</v>
      </c>
      <c r="D32" s="9">
        <f t="shared" si="0"/>
        <v>5789</v>
      </c>
      <c r="E32" s="9">
        <f>man!E27</f>
        <v>806</v>
      </c>
      <c r="F32" s="10">
        <f t="shared" si="1"/>
        <v>13.92295733287269</v>
      </c>
      <c r="G32" s="9">
        <f>man!F27</f>
        <v>1973</v>
      </c>
      <c r="H32" s="10">
        <f t="shared" si="2"/>
        <v>34.08187942649853</v>
      </c>
      <c r="I32" s="9">
        <f>man!G27</f>
        <v>1734</v>
      </c>
      <c r="J32" s="10">
        <f t="shared" si="3"/>
        <v>29.95335982034894</v>
      </c>
      <c r="K32" s="9">
        <f>man!H27</f>
        <v>783</v>
      </c>
      <c r="L32" s="10">
        <f t="shared" si="4"/>
        <v>13.525652098808083</v>
      </c>
      <c r="M32" s="9">
        <f>man!I27</f>
        <v>493</v>
      </c>
      <c r="N32" s="10">
        <f t="shared" si="5"/>
        <v>8.516151321471757</v>
      </c>
      <c r="P32" s="16"/>
      <c r="Q32" s="15"/>
      <c r="R32" s="15"/>
    </row>
    <row r="33" spans="1:18" ht="12.75">
      <c r="A33" s="1" t="s">
        <v>26</v>
      </c>
      <c r="B33" s="3" t="s">
        <v>34</v>
      </c>
      <c r="C33" s="9">
        <v>12764</v>
      </c>
      <c r="D33" s="9">
        <f t="shared" si="0"/>
        <v>14036</v>
      </c>
      <c r="E33" s="9">
        <f>man!E28</f>
        <v>2322</v>
      </c>
      <c r="F33" s="10">
        <f t="shared" si="1"/>
        <v>16.543174693644914</v>
      </c>
      <c r="G33" s="9">
        <f>man!F28</f>
        <v>3618</v>
      </c>
      <c r="H33" s="10">
        <f t="shared" si="2"/>
        <v>25.776574522656027</v>
      </c>
      <c r="I33" s="9">
        <f>man!G28</f>
        <v>3981</v>
      </c>
      <c r="J33" s="10">
        <f t="shared" si="3"/>
        <v>28.36278141920775</v>
      </c>
      <c r="K33" s="9">
        <f>man!H28</f>
        <v>2353</v>
      </c>
      <c r="L33" s="10">
        <f t="shared" si="4"/>
        <v>16.76403533770305</v>
      </c>
      <c r="M33" s="9">
        <f>man!I28</f>
        <v>1762</v>
      </c>
      <c r="N33" s="10">
        <f t="shared" si="5"/>
        <v>12.55343402678826</v>
      </c>
      <c r="P33" s="16"/>
      <c r="Q33" s="15"/>
      <c r="R33" s="15"/>
    </row>
    <row r="34" spans="1:18" ht="12.75">
      <c r="A34" s="1" t="s">
        <v>20</v>
      </c>
      <c r="B34" s="3" t="s">
        <v>15</v>
      </c>
      <c r="C34" s="9">
        <v>6606</v>
      </c>
      <c r="D34" s="9">
        <f t="shared" si="0"/>
        <v>6834</v>
      </c>
      <c r="E34" s="9">
        <f>man!E29</f>
        <v>1174</v>
      </c>
      <c r="F34" s="10">
        <f t="shared" si="1"/>
        <v>17.17881182323676</v>
      </c>
      <c r="G34" s="9">
        <f>man!F29</f>
        <v>1936</v>
      </c>
      <c r="H34" s="10">
        <f t="shared" si="2"/>
        <v>28.32894351770559</v>
      </c>
      <c r="I34" s="9">
        <f>man!G29</f>
        <v>1968</v>
      </c>
      <c r="J34" s="10">
        <f t="shared" si="3"/>
        <v>28.797190517998246</v>
      </c>
      <c r="K34" s="9">
        <f>man!H29</f>
        <v>1065</v>
      </c>
      <c r="L34" s="10">
        <f t="shared" si="4"/>
        <v>15.583845478489902</v>
      </c>
      <c r="M34" s="9">
        <f>man!I29</f>
        <v>691</v>
      </c>
      <c r="N34" s="10">
        <f t="shared" si="5"/>
        <v>10.111208662569506</v>
      </c>
      <c r="P34" s="16"/>
      <c r="Q34" s="15"/>
      <c r="R34" s="15"/>
    </row>
    <row r="35" spans="1:18" ht="12.75">
      <c r="A35" s="1" t="s">
        <v>82</v>
      </c>
      <c r="B35" s="3" t="s">
        <v>54</v>
      </c>
      <c r="C35" s="9">
        <v>10363</v>
      </c>
      <c r="D35" s="9">
        <f t="shared" si="0"/>
        <v>11153</v>
      </c>
      <c r="E35" s="9">
        <f>man!E30</f>
        <v>1437</v>
      </c>
      <c r="F35" s="10">
        <f t="shared" si="1"/>
        <v>12.884425715054245</v>
      </c>
      <c r="G35" s="9">
        <f>man!F30</f>
        <v>2879</v>
      </c>
      <c r="H35" s="10">
        <f t="shared" si="2"/>
        <v>25.813682417286827</v>
      </c>
      <c r="I35" s="9">
        <f>man!G30</f>
        <v>3345</v>
      </c>
      <c r="J35" s="10">
        <f t="shared" si="3"/>
        <v>29.9919304223079</v>
      </c>
      <c r="K35" s="9">
        <f>man!H30</f>
        <v>2055</v>
      </c>
      <c r="L35" s="10">
        <f t="shared" si="4"/>
        <v>18.42553573029678</v>
      </c>
      <c r="M35" s="9">
        <f>man!I30</f>
        <v>1437</v>
      </c>
      <c r="N35" s="10">
        <f t="shared" si="5"/>
        <v>12.884425715054245</v>
      </c>
      <c r="P35" s="16"/>
      <c r="Q35" s="15"/>
      <c r="R35" s="15"/>
    </row>
    <row r="36" spans="1:18" ht="12.75">
      <c r="A36" s="1" t="s">
        <v>32</v>
      </c>
      <c r="B36" s="3" t="s">
        <v>52</v>
      </c>
      <c r="C36" s="9">
        <v>8281</v>
      </c>
      <c r="D36" s="9">
        <f t="shared" si="0"/>
        <v>9108</v>
      </c>
      <c r="E36" s="9">
        <f>man!E31</f>
        <v>1093</v>
      </c>
      <c r="F36" s="10">
        <f t="shared" si="1"/>
        <v>12.000439174352218</v>
      </c>
      <c r="G36" s="9">
        <f>man!F31</f>
        <v>2155</v>
      </c>
      <c r="H36" s="10">
        <f t="shared" si="2"/>
        <v>23.660518225735615</v>
      </c>
      <c r="I36" s="9">
        <f>man!G31</f>
        <v>2822</v>
      </c>
      <c r="J36" s="10">
        <f t="shared" si="3"/>
        <v>30.983750548967944</v>
      </c>
      <c r="K36" s="9">
        <f>man!H31</f>
        <v>1717</v>
      </c>
      <c r="L36" s="10">
        <f t="shared" si="4"/>
        <v>18.851559068950372</v>
      </c>
      <c r="M36" s="9">
        <f>man!I31</f>
        <v>1321</v>
      </c>
      <c r="N36" s="10">
        <f t="shared" si="5"/>
        <v>14.503732981993853</v>
      </c>
      <c r="P36" s="16"/>
      <c r="Q36" s="15"/>
      <c r="R36" s="15"/>
    </row>
    <row r="37" spans="1:18" ht="12.75">
      <c r="A37" s="1" t="s">
        <v>0</v>
      </c>
      <c r="B37" s="3" t="s">
        <v>55</v>
      </c>
      <c r="C37" s="9">
        <v>7842</v>
      </c>
      <c r="D37" s="9">
        <f t="shared" si="0"/>
        <v>8430</v>
      </c>
      <c r="E37" s="9">
        <f>man!E32</f>
        <v>1349</v>
      </c>
      <c r="F37" s="10">
        <f t="shared" si="1"/>
        <v>16.002372479240805</v>
      </c>
      <c r="G37" s="9">
        <f>man!F32</f>
        <v>2331</v>
      </c>
      <c r="H37" s="10">
        <f t="shared" si="2"/>
        <v>27.651245551601424</v>
      </c>
      <c r="I37" s="9">
        <f>man!G32</f>
        <v>2516</v>
      </c>
      <c r="J37" s="10">
        <f t="shared" si="3"/>
        <v>29.84578884934757</v>
      </c>
      <c r="K37" s="9">
        <f>man!H32</f>
        <v>1323</v>
      </c>
      <c r="L37" s="10">
        <f t="shared" si="4"/>
        <v>15.693950177935942</v>
      </c>
      <c r="M37" s="9">
        <f>man!I32</f>
        <v>911</v>
      </c>
      <c r="N37" s="10">
        <f t="shared" si="5"/>
        <v>10.806642941874259</v>
      </c>
      <c r="P37" s="16"/>
      <c r="Q37" s="15"/>
      <c r="R37" s="15"/>
    </row>
    <row r="38" spans="1:18" ht="12.75">
      <c r="A38" s="1" t="s">
        <v>72</v>
      </c>
      <c r="B38" s="3" t="s">
        <v>28</v>
      </c>
      <c r="C38" s="9">
        <v>12429</v>
      </c>
      <c r="D38" s="9">
        <f t="shared" si="0"/>
        <v>13344</v>
      </c>
      <c r="E38" s="9">
        <f>man!E33</f>
        <v>1846</v>
      </c>
      <c r="F38" s="10">
        <f t="shared" si="1"/>
        <v>13.833932853717027</v>
      </c>
      <c r="G38" s="9">
        <f>man!F33</f>
        <v>3446</v>
      </c>
      <c r="H38" s="10">
        <f t="shared" si="2"/>
        <v>25.824340527577938</v>
      </c>
      <c r="I38" s="9">
        <f>man!G33</f>
        <v>3849</v>
      </c>
      <c r="J38" s="10">
        <f t="shared" si="3"/>
        <v>28.844424460431657</v>
      </c>
      <c r="K38" s="9">
        <f>man!H33</f>
        <v>2249</v>
      </c>
      <c r="L38" s="10">
        <f t="shared" si="4"/>
        <v>16.854016786570742</v>
      </c>
      <c r="M38" s="9">
        <f>man!I33</f>
        <v>1954</v>
      </c>
      <c r="N38" s="10">
        <f t="shared" si="5"/>
        <v>14.643285371702639</v>
      </c>
      <c r="P38" s="16"/>
      <c r="Q38" s="15"/>
      <c r="R38" s="15"/>
    </row>
    <row r="39" spans="1:18" ht="12.75">
      <c r="A39" s="1" t="s">
        <v>49</v>
      </c>
      <c r="B39" s="3" t="s">
        <v>79</v>
      </c>
      <c r="C39" s="9">
        <v>7260</v>
      </c>
      <c r="D39" s="9">
        <f t="shared" si="0"/>
        <v>7990</v>
      </c>
      <c r="E39" s="9">
        <f>man!E34</f>
        <v>1148</v>
      </c>
      <c r="F39" s="10">
        <f t="shared" si="1"/>
        <v>14.367959949937422</v>
      </c>
      <c r="G39" s="9">
        <f>man!F34</f>
        <v>2159</v>
      </c>
      <c r="H39" s="10">
        <f t="shared" si="2"/>
        <v>27.02127659574468</v>
      </c>
      <c r="I39" s="9">
        <f>man!G34</f>
        <v>2396</v>
      </c>
      <c r="J39" s="10">
        <f t="shared" si="3"/>
        <v>29.987484355444305</v>
      </c>
      <c r="K39" s="9">
        <f>man!H34</f>
        <v>1376</v>
      </c>
      <c r="L39" s="10">
        <f t="shared" si="4"/>
        <v>17.221526908635795</v>
      </c>
      <c r="M39" s="9">
        <f>man!I34</f>
        <v>911</v>
      </c>
      <c r="N39" s="10">
        <f t="shared" si="5"/>
        <v>11.401752190237797</v>
      </c>
      <c r="P39" s="16"/>
      <c r="Q39" s="15"/>
      <c r="R39" s="15"/>
    </row>
    <row r="40" spans="1:18" ht="12.75">
      <c r="A40" s="1" t="s">
        <v>76</v>
      </c>
      <c r="B40" s="3" t="s">
        <v>84</v>
      </c>
      <c r="C40" s="9">
        <v>6443</v>
      </c>
      <c r="D40" s="9">
        <f t="shared" si="0"/>
        <v>7362</v>
      </c>
      <c r="E40" s="9">
        <f>man!E35</f>
        <v>1389</v>
      </c>
      <c r="F40" s="10">
        <f t="shared" si="1"/>
        <v>18.86715566422168</v>
      </c>
      <c r="G40" s="9">
        <f>man!F35</f>
        <v>1918</v>
      </c>
      <c r="H40" s="10">
        <f t="shared" si="2"/>
        <v>26.052703069817984</v>
      </c>
      <c r="I40" s="9">
        <f>man!G35</f>
        <v>2159</v>
      </c>
      <c r="J40" s="10">
        <f t="shared" si="3"/>
        <v>29.326270035316487</v>
      </c>
      <c r="K40" s="9">
        <f>man!H35</f>
        <v>1167</v>
      </c>
      <c r="L40" s="10">
        <f t="shared" si="4"/>
        <v>15.851670741646293</v>
      </c>
      <c r="M40" s="9">
        <f>man!I35</f>
        <v>729</v>
      </c>
      <c r="N40" s="10">
        <f t="shared" si="5"/>
        <v>9.902200488997554</v>
      </c>
      <c r="P40" s="16"/>
      <c r="Q40" s="15"/>
      <c r="R40" s="15"/>
    </row>
    <row r="41" spans="1:18" ht="12.75">
      <c r="A41" s="1" t="s">
        <v>9</v>
      </c>
      <c r="B41" s="3" t="s">
        <v>35</v>
      </c>
      <c r="C41" s="9">
        <v>8710</v>
      </c>
      <c r="D41" s="9">
        <f t="shared" si="0"/>
        <v>9405</v>
      </c>
      <c r="E41" s="9">
        <f>man!E36</f>
        <v>1234</v>
      </c>
      <c r="F41" s="10">
        <f t="shared" si="1"/>
        <v>13.120680489101542</v>
      </c>
      <c r="G41" s="9">
        <f>man!F36</f>
        <v>2731</v>
      </c>
      <c r="H41" s="10">
        <f t="shared" si="2"/>
        <v>29.037745879851144</v>
      </c>
      <c r="I41" s="9">
        <f>man!G36</f>
        <v>2578</v>
      </c>
      <c r="J41" s="10">
        <f t="shared" si="3"/>
        <v>27.410951621477935</v>
      </c>
      <c r="K41" s="9">
        <f>man!H36</f>
        <v>1680</v>
      </c>
      <c r="L41" s="10">
        <f t="shared" si="4"/>
        <v>17.862838915470494</v>
      </c>
      <c r="M41" s="9">
        <f>man!I36</f>
        <v>1182</v>
      </c>
      <c r="N41" s="10">
        <f t="shared" si="5"/>
        <v>12.567783094098884</v>
      </c>
      <c r="P41" s="16"/>
      <c r="Q41" s="15"/>
      <c r="R41" s="15"/>
    </row>
    <row r="42" spans="1:18" ht="12.75">
      <c r="A42" s="1" t="s">
        <v>73</v>
      </c>
      <c r="B42" s="3" t="s">
        <v>78</v>
      </c>
      <c r="C42" s="9">
        <v>10461</v>
      </c>
      <c r="D42" s="9">
        <f t="shared" si="0"/>
        <v>12326</v>
      </c>
      <c r="E42" s="9">
        <f>man!E37</f>
        <v>1875</v>
      </c>
      <c r="F42" s="10">
        <f t="shared" si="1"/>
        <v>15.211747525555735</v>
      </c>
      <c r="G42" s="9">
        <f>man!F37</f>
        <v>3010</v>
      </c>
      <c r="H42" s="10">
        <f t="shared" si="2"/>
        <v>24.419925361025474</v>
      </c>
      <c r="I42" s="9">
        <f>man!G37</f>
        <v>3761</v>
      </c>
      <c r="J42" s="10">
        <f t="shared" si="3"/>
        <v>30.5127373032614</v>
      </c>
      <c r="K42" s="9">
        <f>man!H37</f>
        <v>2219</v>
      </c>
      <c r="L42" s="10">
        <f t="shared" si="4"/>
        <v>18.00259613824436</v>
      </c>
      <c r="M42" s="9">
        <f>man!I37</f>
        <v>1461</v>
      </c>
      <c r="N42" s="10">
        <f t="shared" si="5"/>
        <v>11.85299367191303</v>
      </c>
      <c r="P42" s="16"/>
      <c r="Q42" s="15"/>
      <c r="R42" s="15"/>
    </row>
    <row r="43" spans="1:18" ht="12.75">
      <c r="A43" s="1" t="s">
        <v>29</v>
      </c>
      <c r="B43" s="3" t="s">
        <v>75</v>
      </c>
      <c r="C43" s="9">
        <v>6224</v>
      </c>
      <c r="D43" s="9">
        <f t="shared" si="0"/>
        <v>7181</v>
      </c>
      <c r="E43" s="9">
        <f>man!E38</f>
        <v>977</v>
      </c>
      <c r="F43" s="10">
        <f t="shared" si="1"/>
        <v>13.605347444645593</v>
      </c>
      <c r="G43" s="9">
        <f>man!F38</f>
        <v>1724</v>
      </c>
      <c r="H43" s="10">
        <f t="shared" si="2"/>
        <v>24.007798356774824</v>
      </c>
      <c r="I43" s="9">
        <f>man!G38</f>
        <v>2067</v>
      </c>
      <c r="J43" s="10">
        <f t="shared" si="3"/>
        <v>28.784291881353575</v>
      </c>
      <c r="K43" s="9">
        <f>man!H38</f>
        <v>1219</v>
      </c>
      <c r="L43" s="10">
        <f t="shared" si="4"/>
        <v>16.97535162233672</v>
      </c>
      <c r="M43" s="9">
        <f>man!I38</f>
        <v>1194</v>
      </c>
      <c r="N43" s="10">
        <f t="shared" si="5"/>
        <v>16.627210694889293</v>
      </c>
      <c r="P43" s="16"/>
      <c r="Q43" s="15"/>
      <c r="R43" s="15"/>
    </row>
    <row r="44" spans="1:18" ht="12.75">
      <c r="A44" s="1" t="s">
        <v>68</v>
      </c>
      <c r="B44" s="3" t="s">
        <v>14</v>
      </c>
      <c r="C44" s="9">
        <v>11961</v>
      </c>
      <c r="D44" s="9">
        <f t="shared" si="0"/>
        <v>12860</v>
      </c>
      <c r="E44" s="9">
        <f>man!E39</f>
        <v>1851</v>
      </c>
      <c r="F44" s="10">
        <f t="shared" si="1"/>
        <v>14.393468118195957</v>
      </c>
      <c r="G44" s="9">
        <f>man!F39</f>
        <v>3706</v>
      </c>
      <c r="H44" s="10">
        <f t="shared" si="2"/>
        <v>28.818040435458787</v>
      </c>
      <c r="I44" s="9">
        <f>man!G39</f>
        <v>3536</v>
      </c>
      <c r="J44" s="10">
        <f t="shared" si="3"/>
        <v>27.496111975116637</v>
      </c>
      <c r="K44" s="9">
        <f>man!H39</f>
        <v>2158</v>
      </c>
      <c r="L44" s="10">
        <f t="shared" si="4"/>
        <v>16.78071539657854</v>
      </c>
      <c r="M44" s="9">
        <f>man!I39</f>
        <v>1609</v>
      </c>
      <c r="N44" s="10">
        <f t="shared" si="5"/>
        <v>12.511664074650078</v>
      </c>
      <c r="P44" s="16"/>
      <c r="Q44" s="15"/>
      <c r="R44" s="15"/>
    </row>
    <row r="45" spans="1:18" ht="12.75">
      <c r="A45" s="1" t="s">
        <v>19</v>
      </c>
      <c r="B45" s="3" t="s">
        <v>81</v>
      </c>
      <c r="C45" s="9">
        <v>5198</v>
      </c>
      <c r="D45" s="9">
        <f t="shared" si="0"/>
        <v>5465</v>
      </c>
      <c r="E45" s="9">
        <f>man!E40</f>
        <v>953</v>
      </c>
      <c r="F45" s="10">
        <f t="shared" si="1"/>
        <v>17.438243366880148</v>
      </c>
      <c r="G45" s="9">
        <f>man!F40</f>
        <v>1574</v>
      </c>
      <c r="H45" s="10">
        <f t="shared" si="2"/>
        <v>28.801463860933215</v>
      </c>
      <c r="I45" s="9">
        <f>man!G40</f>
        <v>1484</v>
      </c>
      <c r="J45" s="10">
        <f t="shared" si="3"/>
        <v>27.15462031107045</v>
      </c>
      <c r="K45" s="9">
        <f>man!H40</f>
        <v>832</v>
      </c>
      <c r="L45" s="10">
        <f t="shared" si="4"/>
        <v>15.224153705397987</v>
      </c>
      <c r="M45" s="9">
        <f>man!I40</f>
        <v>622</v>
      </c>
      <c r="N45" s="10">
        <f t="shared" si="5"/>
        <v>11.381518755718206</v>
      </c>
      <c r="P45" s="16"/>
      <c r="Q45" s="15"/>
      <c r="R45" s="15"/>
    </row>
    <row r="46" spans="1:18" ht="12.75">
      <c r="A46" s="1" t="s">
        <v>48</v>
      </c>
      <c r="B46" s="3" t="s">
        <v>17</v>
      </c>
      <c r="C46" s="9">
        <v>6967</v>
      </c>
      <c r="D46" s="9">
        <f t="shared" si="0"/>
        <v>7865</v>
      </c>
      <c r="E46" s="9">
        <f>man!E41</f>
        <v>1105</v>
      </c>
      <c r="F46" s="10">
        <f t="shared" si="1"/>
        <v>14.049586776859504</v>
      </c>
      <c r="G46" s="9">
        <f>man!F41</f>
        <v>1959</v>
      </c>
      <c r="H46" s="10">
        <f t="shared" si="2"/>
        <v>24.907819453273998</v>
      </c>
      <c r="I46" s="9">
        <f>man!G41</f>
        <v>2369</v>
      </c>
      <c r="J46" s="10">
        <f t="shared" si="3"/>
        <v>30.12078830260648</v>
      </c>
      <c r="K46" s="9">
        <f>man!H41</f>
        <v>1439</v>
      </c>
      <c r="L46" s="10">
        <f t="shared" si="4"/>
        <v>18.296249205340114</v>
      </c>
      <c r="M46" s="9">
        <f>man!I41</f>
        <v>993</v>
      </c>
      <c r="N46" s="10">
        <f t="shared" si="5"/>
        <v>12.625556261919899</v>
      </c>
      <c r="P46" s="16"/>
      <c r="Q46" s="15"/>
      <c r="R46" s="15"/>
    </row>
    <row r="47" spans="1:18" ht="12.75">
      <c r="A47" s="1" t="s">
        <v>59</v>
      </c>
      <c r="B47" s="3" t="s">
        <v>80</v>
      </c>
      <c r="C47" s="9">
        <v>7355</v>
      </c>
      <c r="D47" s="9">
        <f t="shared" si="0"/>
        <v>7998</v>
      </c>
      <c r="E47" s="9">
        <f>man!E42</f>
        <v>1131</v>
      </c>
      <c r="F47" s="10">
        <f t="shared" si="1"/>
        <v>14.141035258814705</v>
      </c>
      <c r="G47" s="9">
        <f>man!F42</f>
        <v>1983</v>
      </c>
      <c r="H47" s="10">
        <f t="shared" si="2"/>
        <v>24.793698424606152</v>
      </c>
      <c r="I47" s="9">
        <f>man!G42</f>
        <v>2503</v>
      </c>
      <c r="J47" s="10">
        <f t="shared" si="3"/>
        <v>31.295323830957738</v>
      </c>
      <c r="K47" s="9">
        <f>man!H42</f>
        <v>1368</v>
      </c>
      <c r="L47" s="10">
        <f t="shared" si="4"/>
        <v>17.104276069017253</v>
      </c>
      <c r="M47" s="9">
        <f>man!I42</f>
        <v>1013</v>
      </c>
      <c r="N47" s="10">
        <f t="shared" si="5"/>
        <v>12.665666416604152</v>
      </c>
      <c r="P47" s="16"/>
      <c r="Q47" s="15"/>
      <c r="R47" s="15"/>
    </row>
    <row r="48" spans="1:18" ht="12.75">
      <c r="A48" s="1" t="s">
        <v>63</v>
      </c>
      <c r="B48" s="3" t="s">
        <v>31</v>
      </c>
      <c r="C48" s="9">
        <v>6345</v>
      </c>
      <c r="D48" s="9">
        <f t="shared" si="0"/>
        <v>6684</v>
      </c>
      <c r="E48" s="9">
        <f>man!E43</f>
        <v>1083</v>
      </c>
      <c r="F48" s="10">
        <f t="shared" si="1"/>
        <v>16.202872531418315</v>
      </c>
      <c r="G48" s="9">
        <f>man!F43</f>
        <v>1756</v>
      </c>
      <c r="H48" s="10">
        <f t="shared" si="2"/>
        <v>26.271693596648717</v>
      </c>
      <c r="I48" s="9">
        <f>man!G43</f>
        <v>1912</v>
      </c>
      <c r="J48" s="10">
        <f t="shared" si="3"/>
        <v>28.605625374027525</v>
      </c>
      <c r="K48" s="9">
        <f>man!H43</f>
        <v>1103</v>
      </c>
      <c r="L48" s="10">
        <f t="shared" si="4"/>
        <v>16.502094554159186</v>
      </c>
      <c r="M48" s="9">
        <f>man!I43</f>
        <v>830</v>
      </c>
      <c r="N48" s="10">
        <f t="shared" si="5"/>
        <v>12.41771394374626</v>
      </c>
      <c r="P48" s="16"/>
      <c r="Q48" s="15"/>
      <c r="R48" s="15"/>
    </row>
    <row r="49" spans="2:14" s="2" customFormat="1" ht="12.75">
      <c r="B49" s="3" t="s">
        <v>91</v>
      </c>
      <c r="C49" s="4">
        <f>SUM(C7:C48)</f>
        <v>384539</v>
      </c>
      <c r="D49" s="4">
        <f>SUM(D7:D48)</f>
        <v>415638</v>
      </c>
      <c r="E49" s="4">
        <f aca="true" t="shared" si="6" ref="E49:M49">SUM(E7:E48)</f>
        <v>61488</v>
      </c>
      <c r="F49" s="11">
        <f>E49/D49*100</f>
        <v>14.793642544714391</v>
      </c>
      <c r="G49" s="4">
        <f t="shared" si="6"/>
        <v>113170</v>
      </c>
      <c r="H49" s="11">
        <f>G49/D49*100</f>
        <v>27.228020537101997</v>
      </c>
      <c r="I49" s="4">
        <f t="shared" si="6"/>
        <v>119784</v>
      </c>
      <c r="J49" s="11">
        <f>I49/D49*100</f>
        <v>28.819309110331588</v>
      </c>
      <c r="K49" s="4">
        <f t="shared" si="6"/>
        <v>69422</v>
      </c>
      <c r="L49" s="11">
        <f>K49/D49*100</f>
        <v>16.702515169450336</v>
      </c>
      <c r="M49" s="4">
        <f t="shared" si="6"/>
        <v>51774</v>
      </c>
      <c r="N49" s="11">
        <f>M49/D49*100</f>
        <v>12.456512638401685</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11426</v>
      </c>
      <c r="D2" s="13">
        <v>11875</v>
      </c>
      <c r="E2" s="13">
        <v>2138</v>
      </c>
      <c r="F2" s="13">
        <v>3211</v>
      </c>
      <c r="G2" s="13">
        <v>3414</v>
      </c>
      <c r="H2" s="13">
        <v>1904</v>
      </c>
      <c r="I2" s="13">
        <v>1208</v>
      </c>
    </row>
    <row r="3" spans="1:9" ht="12.75">
      <c r="A3" s="13" t="s">
        <v>47</v>
      </c>
      <c r="B3" s="13" t="s">
        <v>11</v>
      </c>
      <c r="C3" s="13">
        <v>10423</v>
      </c>
      <c r="D3" s="13">
        <v>11400</v>
      </c>
      <c r="E3" s="13">
        <v>1646</v>
      </c>
      <c r="F3" s="13">
        <v>2860</v>
      </c>
      <c r="G3" s="13">
        <v>3404</v>
      </c>
      <c r="H3" s="13">
        <v>1996</v>
      </c>
      <c r="I3" s="13">
        <v>1494</v>
      </c>
    </row>
    <row r="4" spans="1:9" ht="12.75">
      <c r="A4" s="13" t="s">
        <v>58</v>
      </c>
      <c r="B4" s="13" t="s">
        <v>13</v>
      </c>
      <c r="C4" s="13">
        <v>10670</v>
      </c>
      <c r="D4" s="13">
        <v>11403</v>
      </c>
      <c r="E4" s="13">
        <v>1545</v>
      </c>
      <c r="F4" s="13">
        <v>2965</v>
      </c>
      <c r="G4" s="13">
        <v>3507</v>
      </c>
      <c r="H4" s="13">
        <v>1939</v>
      </c>
      <c r="I4" s="13">
        <v>1447</v>
      </c>
    </row>
    <row r="5" spans="1:9" ht="12.75">
      <c r="A5" s="13" t="s">
        <v>2</v>
      </c>
      <c r="B5" s="13" t="s">
        <v>62</v>
      </c>
      <c r="C5" s="13">
        <v>10389</v>
      </c>
      <c r="D5" s="13">
        <v>11567</v>
      </c>
      <c r="E5" s="13">
        <v>1569</v>
      </c>
      <c r="F5" s="13">
        <v>2996</v>
      </c>
      <c r="G5" s="13">
        <v>3298</v>
      </c>
      <c r="H5" s="13">
        <v>2069</v>
      </c>
      <c r="I5" s="13">
        <v>1635</v>
      </c>
    </row>
    <row r="6" spans="1:9" ht="12.75">
      <c r="A6" s="13" t="s">
        <v>1</v>
      </c>
      <c r="B6" s="13" t="s">
        <v>60</v>
      </c>
      <c r="C6" s="13">
        <v>15090</v>
      </c>
      <c r="D6" s="13">
        <v>15618</v>
      </c>
      <c r="E6" s="13">
        <v>2912</v>
      </c>
      <c r="F6" s="13">
        <v>4711</v>
      </c>
      <c r="G6" s="13">
        <v>4460</v>
      </c>
      <c r="H6" s="13">
        <v>2226</v>
      </c>
      <c r="I6" s="13">
        <v>1309</v>
      </c>
    </row>
    <row r="7" spans="1:9" ht="12.75">
      <c r="A7" s="13" t="s">
        <v>21</v>
      </c>
      <c r="B7" s="13" t="s">
        <v>70</v>
      </c>
      <c r="C7" s="13">
        <v>8950</v>
      </c>
      <c r="D7" s="13">
        <v>9918</v>
      </c>
      <c r="E7" s="13">
        <v>1640</v>
      </c>
      <c r="F7" s="13">
        <v>2392</v>
      </c>
      <c r="G7" s="13">
        <v>2729</v>
      </c>
      <c r="H7" s="13">
        <v>1763</v>
      </c>
      <c r="I7" s="13">
        <v>1394</v>
      </c>
    </row>
    <row r="8" spans="1:9" ht="12.75">
      <c r="A8" s="13" t="s">
        <v>18</v>
      </c>
      <c r="B8" s="13" t="s">
        <v>37</v>
      </c>
      <c r="C8" s="13">
        <v>7355</v>
      </c>
      <c r="D8" s="13">
        <v>7837</v>
      </c>
      <c r="E8" s="13">
        <v>1082</v>
      </c>
      <c r="F8" s="13">
        <v>2011</v>
      </c>
      <c r="G8" s="13">
        <v>2521</v>
      </c>
      <c r="H8" s="13">
        <v>1374</v>
      </c>
      <c r="I8" s="13">
        <v>849</v>
      </c>
    </row>
    <row r="9" spans="1:9" ht="12.75">
      <c r="A9" s="13" t="s">
        <v>22</v>
      </c>
      <c r="B9" s="13" t="s">
        <v>74</v>
      </c>
      <c r="C9" s="13">
        <v>9617</v>
      </c>
      <c r="D9" s="13">
        <v>9906</v>
      </c>
      <c r="E9" s="13">
        <v>1281</v>
      </c>
      <c r="F9" s="13">
        <v>2925</v>
      </c>
      <c r="G9" s="13">
        <v>2723</v>
      </c>
      <c r="H9" s="13">
        <v>1680</v>
      </c>
      <c r="I9" s="13">
        <v>1297</v>
      </c>
    </row>
    <row r="10" spans="1:9" ht="12.75">
      <c r="A10" s="13" t="s">
        <v>24</v>
      </c>
      <c r="B10" s="13" t="s">
        <v>71</v>
      </c>
      <c r="C10" s="13">
        <v>5751</v>
      </c>
      <c r="D10" s="13">
        <v>6112</v>
      </c>
      <c r="E10" s="13">
        <v>760</v>
      </c>
      <c r="F10" s="13">
        <v>1520</v>
      </c>
      <c r="G10" s="13">
        <v>1869</v>
      </c>
      <c r="H10" s="13">
        <v>1087</v>
      </c>
      <c r="I10" s="13">
        <v>876</v>
      </c>
    </row>
    <row r="11" spans="1:9" ht="12.75">
      <c r="A11" s="13" t="s">
        <v>30</v>
      </c>
      <c r="B11" s="13" t="s">
        <v>45</v>
      </c>
      <c r="C11" s="13">
        <v>28665</v>
      </c>
      <c r="D11" s="13">
        <v>29767</v>
      </c>
      <c r="E11" s="13">
        <v>3464</v>
      </c>
      <c r="F11" s="13">
        <v>9447</v>
      </c>
      <c r="G11" s="13">
        <v>8061</v>
      </c>
      <c r="H11" s="13">
        <v>4770</v>
      </c>
      <c r="I11" s="13">
        <v>4025</v>
      </c>
    </row>
    <row r="12" spans="1:9" ht="12.75">
      <c r="A12" s="13" t="s">
        <v>77</v>
      </c>
      <c r="B12" s="13" t="s">
        <v>16</v>
      </c>
      <c r="C12" s="13">
        <v>6841</v>
      </c>
      <c r="D12" s="13">
        <v>7196</v>
      </c>
      <c r="E12" s="13">
        <v>1001</v>
      </c>
      <c r="F12" s="13">
        <v>1807</v>
      </c>
      <c r="G12" s="13">
        <v>2152</v>
      </c>
      <c r="H12" s="13">
        <v>1287</v>
      </c>
      <c r="I12" s="13">
        <v>949</v>
      </c>
    </row>
    <row r="13" spans="1:9" ht="12.75">
      <c r="A13" s="13" t="s">
        <v>64</v>
      </c>
      <c r="B13" s="13" t="s">
        <v>12</v>
      </c>
      <c r="C13" s="13">
        <v>5380</v>
      </c>
      <c r="D13" s="13">
        <v>5739</v>
      </c>
      <c r="E13" s="13">
        <v>847</v>
      </c>
      <c r="F13" s="13">
        <v>1526</v>
      </c>
      <c r="G13" s="13">
        <v>1599</v>
      </c>
      <c r="H13" s="13">
        <v>956</v>
      </c>
      <c r="I13" s="13">
        <v>811</v>
      </c>
    </row>
    <row r="14" spans="1:9" ht="12.75">
      <c r="A14" s="13" t="s">
        <v>38</v>
      </c>
      <c r="B14" s="13" t="s">
        <v>3</v>
      </c>
      <c r="C14" s="13">
        <v>4531</v>
      </c>
      <c r="D14" s="13">
        <v>4850</v>
      </c>
      <c r="E14" s="13">
        <v>757</v>
      </c>
      <c r="F14" s="13">
        <v>1227</v>
      </c>
      <c r="G14" s="13">
        <v>1455</v>
      </c>
      <c r="H14" s="13">
        <v>790</v>
      </c>
      <c r="I14" s="13">
        <v>621</v>
      </c>
    </row>
    <row r="15" spans="1:9" ht="12.75">
      <c r="A15" s="13" t="s">
        <v>51</v>
      </c>
      <c r="B15" s="13" t="s">
        <v>43</v>
      </c>
      <c r="C15" s="13">
        <v>17084</v>
      </c>
      <c r="D15" s="13">
        <v>17590</v>
      </c>
      <c r="E15" s="13">
        <v>2554</v>
      </c>
      <c r="F15" s="13">
        <v>5181</v>
      </c>
      <c r="G15" s="13">
        <v>4813</v>
      </c>
      <c r="H15" s="13">
        <v>2950</v>
      </c>
      <c r="I15" s="13">
        <v>2092</v>
      </c>
    </row>
    <row r="16" spans="1:9" ht="12.75">
      <c r="A16" s="13" t="s">
        <v>23</v>
      </c>
      <c r="B16" s="13" t="s">
        <v>40</v>
      </c>
      <c r="C16" s="13">
        <v>10886</v>
      </c>
      <c r="D16" s="13">
        <v>11628</v>
      </c>
      <c r="E16" s="13">
        <v>1613</v>
      </c>
      <c r="F16" s="13">
        <v>2885</v>
      </c>
      <c r="G16" s="13">
        <v>3199</v>
      </c>
      <c r="H16" s="13">
        <v>2077</v>
      </c>
      <c r="I16" s="13">
        <v>1854</v>
      </c>
    </row>
    <row r="17" spans="1:9" ht="12.75">
      <c r="A17" s="13" t="s">
        <v>53</v>
      </c>
      <c r="B17" s="13" t="s">
        <v>4</v>
      </c>
      <c r="C17" s="13">
        <v>4456</v>
      </c>
      <c r="D17" s="13">
        <v>4817</v>
      </c>
      <c r="E17" s="13">
        <v>624</v>
      </c>
      <c r="F17" s="13">
        <v>1456</v>
      </c>
      <c r="G17" s="13">
        <v>1410</v>
      </c>
      <c r="H17" s="13">
        <v>774</v>
      </c>
      <c r="I17" s="13">
        <v>553</v>
      </c>
    </row>
    <row r="18" spans="1:9" ht="12.75">
      <c r="A18" s="13" t="s">
        <v>8</v>
      </c>
      <c r="B18" s="13" t="s">
        <v>36</v>
      </c>
      <c r="C18" s="13">
        <v>10706</v>
      </c>
      <c r="D18" s="13">
        <v>12120</v>
      </c>
      <c r="E18" s="13">
        <v>2147</v>
      </c>
      <c r="F18" s="13">
        <v>3208</v>
      </c>
      <c r="G18" s="13">
        <v>3253</v>
      </c>
      <c r="H18" s="13">
        <v>1944</v>
      </c>
      <c r="I18" s="13">
        <v>1568</v>
      </c>
    </row>
    <row r="19" spans="1:9" ht="12.75">
      <c r="A19" s="13" t="s">
        <v>69</v>
      </c>
      <c r="B19" s="13" t="s">
        <v>42</v>
      </c>
      <c r="C19" s="13">
        <v>11667</v>
      </c>
      <c r="D19" s="13">
        <v>12699</v>
      </c>
      <c r="E19" s="13">
        <v>2139</v>
      </c>
      <c r="F19" s="13">
        <v>3557</v>
      </c>
      <c r="G19" s="13">
        <v>3563</v>
      </c>
      <c r="H19" s="13">
        <v>1926</v>
      </c>
      <c r="I19" s="13">
        <v>1514</v>
      </c>
    </row>
    <row r="20" spans="1:9" ht="12.75">
      <c r="A20" s="13" t="s">
        <v>6</v>
      </c>
      <c r="B20" s="13" t="s">
        <v>57</v>
      </c>
      <c r="C20" s="13">
        <v>7539</v>
      </c>
      <c r="D20" s="13">
        <v>8737</v>
      </c>
      <c r="E20" s="13">
        <v>1188</v>
      </c>
      <c r="F20" s="13">
        <v>2236</v>
      </c>
      <c r="G20" s="13">
        <v>2603</v>
      </c>
      <c r="H20" s="13">
        <v>1590</v>
      </c>
      <c r="I20" s="13">
        <v>1120</v>
      </c>
    </row>
    <row r="21" spans="1:9" ht="12.75">
      <c r="A21" s="13" t="s">
        <v>10</v>
      </c>
      <c r="B21" s="13" t="s">
        <v>65</v>
      </c>
      <c r="C21" s="13">
        <v>3013</v>
      </c>
      <c r="D21" s="13">
        <v>3163</v>
      </c>
      <c r="E21" s="13">
        <v>613</v>
      </c>
      <c r="F21" s="13">
        <v>801</v>
      </c>
      <c r="G21" s="13">
        <v>848</v>
      </c>
      <c r="H21" s="13">
        <v>447</v>
      </c>
      <c r="I21" s="13">
        <v>454</v>
      </c>
    </row>
    <row r="22" spans="1:9" ht="12.75">
      <c r="A22" s="13" t="s">
        <v>61</v>
      </c>
      <c r="B22" s="13" t="s">
        <v>25</v>
      </c>
      <c r="C22" s="13">
        <v>6438</v>
      </c>
      <c r="D22" s="13">
        <v>6667</v>
      </c>
      <c r="E22" s="13">
        <v>1316</v>
      </c>
      <c r="F22" s="13">
        <v>2068</v>
      </c>
      <c r="G22" s="13">
        <v>1789</v>
      </c>
      <c r="H22" s="13">
        <v>930</v>
      </c>
      <c r="I22" s="13">
        <v>564</v>
      </c>
    </row>
    <row r="23" spans="1:9" ht="12.75">
      <c r="A23" s="13" t="s">
        <v>27</v>
      </c>
      <c r="B23" s="13" t="s">
        <v>41</v>
      </c>
      <c r="C23" s="13">
        <v>8971</v>
      </c>
      <c r="D23" s="13">
        <v>10630</v>
      </c>
      <c r="E23" s="13">
        <v>1352</v>
      </c>
      <c r="F23" s="13">
        <v>3074</v>
      </c>
      <c r="G23" s="13">
        <v>3200</v>
      </c>
      <c r="H23" s="13">
        <v>1777</v>
      </c>
      <c r="I23" s="13">
        <v>1227</v>
      </c>
    </row>
    <row r="24" spans="1:9" ht="12.75">
      <c r="A24" s="13" t="s">
        <v>46</v>
      </c>
      <c r="B24" s="13" t="s">
        <v>56</v>
      </c>
      <c r="C24" s="13">
        <v>8418</v>
      </c>
      <c r="D24" s="13">
        <v>8909</v>
      </c>
      <c r="E24" s="13">
        <v>1181</v>
      </c>
      <c r="F24" s="13">
        <v>2170</v>
      </c>
      <c r="G24" s="13">
        <v>2557</v>
      </c>
      <c r="H24" s="13">
        <v>1636</v>
      </c>
      <c r="I24" s="13">
        <v>1365</v>
      </c>
    </row>
    <row r="25" spans="1:9" ht="12.75">
      <c r="A25" s="13" t="s">
        <v>5</v>
      </c>
      <c r="B25" s="13" t="s">
        <v>33</v>
      </c>
      <c r="C25" s="13">
        <v>4011</v>
      </c>
      <c r="D25" s="13">
        <v>4364</v>
      </c>
      <c r="E25" s="13">
        <v>600</v>
      </c>
      <c r="F25" s="13">
        <v>1080</v>
      </c>
      <c r="G25" s="13">
        <v>1364</v>
      </c>
      <c r="H25" s="13">
        <v>765</v>
      </c>
      <c r="I25" s="13">
        <v>555</v>
      </c>
    </row>
    <row r="26" spans="1:9" ht="12.75">
      <c r="A26" s="13" t="s">
        <v>83</v>
      </c>
      <c r="B26" s="13" t="s">
        <v>44</v>
      </c>
      <c r="C26" s="13">
        <v>15537</v>
      </c>
      <c r="D26" s="13">
        <v>17296</v>
      </c>
      <c r="E26" s="13">
        <v>2746</v>
      </c>
      <c r="F26" s="13">
        <v>4998</v>
      </c>
      <c r="G26" s="13">
        <v>5013</v>
      </c>
      <c r="H26" s="13">
        <v>2659</v>
      </c>
      <c r="I26" s="13">
        <v>1880</v>
      </c>
    </row>
    <row r="27" spans="1:9" ht="12.75">
      <c r="A27" s="13" t="s">
        <v>67</v>
      </c>
      <c r="B27" s="13" t="s">
        <v>50</v>
      </c>
      <c r="C27" s="13">
        <v>5515</v>
      </c>
      <c r="D27" s="13">
        <v>5789</v>
      </c>
      <c r="E27" s="13">
        <v>806</v>
      </c>
      <c r="F27" s="13">
        <v>1973</v>
      </c>
      <c r="G27" s="13">
        <v>1734</v>
      </c>
      <c r="H27" s="13">
        <v>783</v>
      </c>
      <c r="I27" s="13">
        <v>493</v>
      </c>
    </row>
    <row r="28" spans="1:9" ht="12.75">
      <c r="A28" s="13" t="s">
        <v>26</v>
      </c>
      <c r="B28" s="13" t="s">
        <v>34</v>
      </c>
      <c r="C28" s="13">
        <v>12764</v>
      </c>
      <c r="D28" s="13">
        <v>14036</v>
      </c>
      <c r="E28" s="13">
        <v>2322</v>
      </c>
      <c r="F28" s="13">
        <v>3618</v>
      </c>
      <c r="G28" s="13">
        <v>3981</v>
      </c>
      <c r="H28" s="13">
        <v>2353</v>
      </c>
      <c r="I28" s="13">
        <v>1762</v>
      </c>
    </row>
    <row r="29" spans="1:9" ht="12.75">
      <c r="A29" s="13" t="s">
        <v>20</v>
      </c>
      <c r="B29" s="13" t="s">
        <v>15</v>
      </c>
      <c r="C29" s="13">
        <v>6606</v>
      </c>
      <c r="D29" s="13">
        <v>6834</v>
      </c>
      <c r="E29" s="13">
        <v>1174</v>
      </c>
      <c r="F29" s="13">
        <v>1936</v>
      </c>
      <c r="G29" s="13">
        <v>1968</v>
      </c>
      <c r="H29" s="13">
        <v>1065</v>
      </c>
      <c r="I29" s="13">
        <v>691</v>
      </c>
    </row>
    <row r="30" spans="1:9" ht="12.75">
      <c r="A30" s="13" t="s">
        <v>82</v>
      </c>
      <c r="B30" s="13" t="s">
        <v>54</v>
      </c>
      <c r="C30" s="13">
        <v>10363</v>
      </c>
      <c r="D30" s="13">
        <v>11153</v>
      </c>
      <c r="E30" s="13">
        <v>1437</v>
      </c>
      <c r="F30" s="13">
        <v>2879</v>
      </c>
      <c r="G30" s="13">
        <v>3345</v>
      </c>
      <c r="H30" s="13">
        <v>2055</v>
      </c>
      <c r="I30" s="13">
        <v>1437</v>
      </c>
    </row>
    <row r="31" spans="1:9" ht="12.75">
      <c r="A31" s="13" t="s">
        <v>32</v>
      </c>
      <c r="B31" s="13" t="s">
        <v>52</v>
      </c>
      <c r="C31" s="13">
        <v>8281</v>
      </c>
      <c r="D31" s="13">
        <v>9108</v>
      </c>
      <c r="E31" s="13">
        <v>1093</v>
      </c>
      <c r="F31" s="13">
        <v>2155</v>
      </c>
      <c r="G31" s="13">
        <v>2822</v>
      </c>
      <c r="H31" s="13">
        <v>1717</v>
      </c>
      <c r="I31" s="13">
        <v>1321</v>
      </c>
    </row>
    <row r="32" spans="1:9" ht="12.75">
      <c r="A32" s="13" t="s">
        <v>0</v>
      </c>
      <c r="B32" s="13" t="s">
        <v>55</v>
      </c>
      <c r="C32" s="13">
        <v>7842</v>
      </c>
      <c r="D32" s="13">
        <v>8430</v>
      </c>
      <c r="E32" s="13">
        <v>1349</v>
      </c>
      <c r="F32" s="13">
        <v>2331</v>
      </c>
      <c r="G32" s="13">
        <v>2516</v>
      </c>
      <c r="H32" s="13">
        <v>1323</v>
      </c>
      <c r="I32" s="13">
        <v>911</v>
      </c>
    </row>
    <row r="33" spans="1:9" ht="12.75">
      <c r="A33" s="13" t="s">
        <v>72</v>
      </c>
      <c r="B33" s="13" t="s">
        <v>28</v>
      </c>
      <c r="C33" s="13">
        <v>12430</v>
      </c>
      <c r="D33" s="13">
        <v>13344</v>
      </c>
      <c r="E33" s="13">
        <v>1846</v>
      </c>
      <c r="F33" s="13">
        <v>3446</v>
      </c>
      <c r="G33" s="13">
        <v>3849</v>
      </c>
      <c r="H33" s="13">
        <v>2249</v>
      </c>
      <c r="I33" s="13">
        <v>1954</v>
      </c>
    </row>
    <row r="34" spans="1:9" ht="12.75">
      <c r="A34" s="13" t="s">
        <v>49</v>
      </c>
      <c r="B34" s="13" t="s">
        <v>79</v>
      </c>
      <c r="C34" s="13">
        <v>7260</v>
      </c>
      <c r="D34" s="13">
        <v>7990</v>
      </c>
      <c r="E34" s="13">
        <v>1148</v>
      </c>
      <c r="F34" s="13">
        <v>2159</v>
      </c>
      <c r="G34" s="13">
        <v>2396</v>
      </c>
      <c r="H34" s="13">
        <v>1376</v>
      </c>
      <c r="I34" s="13">
        <v>911</v>
      </c>
    </row>
    <row r="35" spans="1:9" ht="12.75">
      <c r="A35" s="13" t="s">
        <v>76</v>
      </c>
      <c r="B35" s="13" t="s">
        <v>84</v>
      </c>
      <c r="C35" s="13">
        <v>6448</v>
      </c>
      <c r="D35" s="13">
        <v>7362</v>
      </c>
      <c r="E35" s="13">
        <v>1389</v>
      </c>
      <c r="F35" s="13">
        <v>1918</v>
      </c>
      <c r="G35" s="13">
        <v>2159</v>
      </c>
      <c r="H35" s="13">
        <v>1167</v>
      </c>
      <c r="I35" s="13">
        <v>729</v>
      </c>
    </row>
    <row r="36" spans="1:9" ht="12.75">
      <c r="A36" s="13" t="s">
        <v>9</v>
      </c>
      <c r="B36" s="13" t="s">
        <v>35</v>
      </c>
      <c r="C36" s="13">
        <v>8710</v>
      </c>
      <c r="D36" s="13">
        <v>9405</v>
      </c>
      <c r="E36" s="13">
        <v>1234</v>
      </c>
      <c r="F36" s="13">
        <v>2731</v>
      </c>
      <c r="G36" s="13">
        <v>2578</v>
      </c>
      <c r="H36" s="13">
        <v>1680</v>
      </c>
      <c r="I36" s="13">
        <v>1182</v>
      </c>
    </row>
    <row r="37" spans="1:9" ht="12.75">
      <c r="A37" s="13" t="s">
        <v>73</v>
      </c>
      <c r="B37" s="13" t="s">
        <v>78</v>
      </c>
      <c r="C37" s="13">
        <v>10461</v>
      </c>
      <c r="D37" s="13">
        <v>12326</v>
      </c>
      <c r="E37" s="13">
        <v>1875</v>
      </c>
      <c r="F37" s="13">
        <v>3010</v>
      </c>
      <c r="G37" s="13">
        <v>3761</v>
      </c>
      <c r="H37" s="13">
        <v>2219</v>
      </c>
      <c r="I37" s="13">
        <v>1461</v>
      </c>
    </row>
    <row r="38" spans="1:9" ht="12.75">
      <c r="A38" s="13" t="s">
        <v>29</v>
      </c>
      <c r="B38" s="13" t="s">
        <v>75</v>
      </c>
      <c r="C38" s="13">
        <v>6224</v>
      </c>
      <c r="D38" s="13">
        <v>7181</v>
      </c>
      <c r="E38" s="13">
        <v>977</v>
      </c>
      <c r="F38" s="13">
        <v>1724</v>
      </c>
      <c r="G38" s="13">
        <v>2067</v>
      </c>
      <c r="H38" s="13">
        <v>1219</v>
      </c>
      <c r="I38" s="13">
        <v>1194</v>
      </c>
    </row>
    <row r="39" spans="1:9" ht="12.75">
      <c r="A39" s="13" t="s">
        <v>68</v>
      </c>
      <c r="B39" s="13" t="s">
        <v>14</v>
      </c>
      <c r="C39" s="13">
        <v>11961</v>
      </c>
      <c r="D39" s="13">
        <v>12860</v>
      </c>
      <c r="E39" s="13">
        <v>1851</v>
      </c>
      <c r="F39" s="13">
        <v>3706</v>
      </c>
      <c r="G39" s="13">
        <v>3536</v>
      </c>
      <c r="H39" s="13">
        <v>2158</v>
      </c>
      <c r="I39" s="13">
        <v>1609</v>
      </c>
    </row>
    <row r="40" spans="1:9" ht="12.75">
      <c r="A40" s="13" t="s">
        <v>19</v>
      </c>
      <c r="B40" s="13" t="s">
        <v>81</v>
      </c>
      <c r="C40" s="13">
        <v>5195</v>
      </c>
      <c r="D40" s="13">
        <v>5465</v>
      </c>
      <c r="E40" s="13">
        <v>953</v>
      </c>
      <c r="F40" s="13">
        <v>1574</v>
      </c>
      <c r="G40" s="13">
        <v>1484</v>
      </c>
      <c r="H40" s="13">
        <v>832</v>
      </c>
      <c r="I40" s="13">
        <v>622</v>
      </c>
    </row>
    <row r="41" spans="1:9" ht="12.75">
      <c r="A41" s="13" t="s">
        <v>48</v>
      </c>
      <c r="B41" s="13" t="s">
        <v>17</v>
      </c>
      <c r="C41" s="13">
        <v>6967</v>
      </c>
      <c r="D41" s="13">
        <v>7865</v>
      </c>
      <c r="E41" s="13">
        <v>1105</v>
      </c>
      <c r="F41" s="13">
        <v>1959</v>
      </c>
      <c r="G41" s="13">
        <v>2369</v>
      </c>
      <c r="H41" s="13">
        <v>1439</v>
      </c>
      <c r="I41" s="13">
        <v>993</v>
      </c>
    </row>
    <row r="42" spans="1:9" ht="12.75">
      <c r="A42" s="13" t="s">
        <v>59</v>
      </c>
      <c r="B42" s="13" t="s">
        <v>80</v>
      </c>
      <c r="C42" s="13">
        <v>7355</v>
      </c>
      <c r="D42" s="13">
        <v>7998</v>
      </c>
      <c r="E42" s="13">
        <v>1131</v>
      </c>
      <c r="F42" s="13">
        <v>1983</v>
      </c>
      <c r="G42" s="13">
        <v>2503</v>
      </c>
      <c r="H42" s="13">
        <v>1368</v>
      </c>
      <c r="I42" s="13">
        <v>1013</v>
      </c>
    </row>
    <row r="43" spans="1:9" ht="12.75">
      <c r="A43" s="13" t="s">
        <v>63</v>
      </c>
      <c r="B43" s="13" t="s">
        <v>31</v>
      </c>
      <c r="C43" s="13">
        <v>6345</v>
      </c>
      <c r="D43" s="13">
        <v>6684</v>
      </c>
      <c r="E43" s="13">
        <v>1083</v>
      </c>
      <c r="F43" s="13">
        <v>1756</v>
      </c>
      <c r="G43" s="13">
        <v>1912</v>
      </c>
      <c r="H43" s="13">
        <v>1103</v>
      </c>
      <c r="I43" s="13">
        <v>830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2016-04-14T06:33:09Z</dcterms:modified>
  <cp:category/>
  <cp:version/>
  <cp:contentType/>
  <cp:contentStatus/>
</cp:coreProperties>
</file>