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<sst xmlns="http://schemas.openxmlformats.org/spreadsheetml/2006/main" count="201" uniqueCount="108">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</sst>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11508</v>
      </c>
      <c r="D8" s="5">
        <f>E8+G8+I8+K8+M8</f>
        <v>19425</v>
      </c>
      <c r="E8" s="10">
        <f>man!E2</f>
        <v>1932</v>
      </c>
      <c r="F8" s="13">
        <f>E8/D8*100</f>
        <v>9.945945945945946</v>
      </c>
      <c r="G8" s="10">
        <f>man!F2</f>
        <v>5194</v>
      </c>
      <c r="H8" s="13">
        <f>G8/D8*100</f>
        <v>26.73873873873874</v>
      </c>
      <c r="I8" s="17">
        <f>man!G2</f>
        <v>5683</v>
      </c>
      <c r="J8" s="13">
        <f>I8/D8*100</f>
        <v>29.25611325611326</v>
      </c>
      <c r="K8" s="10">
        <f>man!H2</f>
        <v>3540</v>
      </c>
      <c r="L8" s="13">
        <f>K8/D8*100</f>
        <v>18.223938223938223</v>
      </c>
      <c r="M8" s="10">
        <f>man!I2</f>
        <v>3076</v>
      </c>
      <c r="N8" s="13">
        <f>M8/D8*100</f>
        <v>15.835263835263834</v>
      </c>
      <c r="Q8" s="19"/>
    </row>
    <row r="9" spans="1:17" ht="12.75">
      <c r="A9" s="1" t="s">
        <v>47</v>
      </c>
      <c r="B9" s="4" t="s">
        <v>11</v>
      </c>
      <c r="C9" s="18">
        <f>man!C3</f>
        <v>16179</v>
      </c>
      <c r="D9" s="5">
        <f aca="true" t="shared" si="0" ref="D9:D49">E9+G9+I9+K9+M9</f>
        <v>25193</v>
      </c>
      <c r="E9" s="10">
        <f>man!E3</f>
        <v>2352</v>
      </c>
      <c r="F9" s="13">
        <f aca="true" t="shared" si="1" ref="F9:F50">E9/D9*100</f>
        <v>9.335926646290636</v>
      </c>
      <c r="G9" s="10">
        <f>man!F3</f>
        <v>6303</v>
      </c>
      <c r="H9" s="13">
        <f aca="true" t="shared" si="2" ref="H9:H50">G9/D9*100</f>
        <v>25.01885444369468</v>
      </c>
      <c r="I9" s="17">
        <f>man!G3</f>
        <v>7520</v>
      </c>
      <c r="J9" s="13">
        <f aca="true" t="shared" si="3" ref="J9:J50">I9/D9*100</f>
        <v>29.849561386099317</v>
      </c>
      <c r="K9" s="10">
        <f>man!H3</f>
        <v>4763</v>
      </c>
      <c r="L9" s="13">
        <f aca="true" t="shared" si="4" ref="L9:L50">K9/D9*100</f>
        <v>18.906045330052</v>
      </c>
      <c r="M9" s="10">
        <f>man!I3</f>
        <v>4255</v>
      </c>
      <c r="N9" s="13">
        <f aca="true" t="shared" si="5" ref="N9:N50">M9/D9*100</f>
        <v>16.889612193863375</v>
      </c>
      <c r="Q9" s="19"/>
    </row>
    <row r="10" spans="1:17" ht="12.75">
      <c r="A10" s="1" t="s">
        <v>58</v>
      </c>
      <c r="B10" s="4" t="s">
        <v>13</v>
      </c>
      <c r="C10" s="18">
        <f>man!C4</f>
        <v>22145</v>
      </c>
      <c r="D10" s="5">
        <f t="shared" si="0"/>
        <v>33332</v>
      </c>
      <c r="E10" s="10">
        <f>man!E4</f>
        <v>3338</v>
      </c>
      <c r="F10" s="13">
        <f t="shared" si="1"/>
        <v>10.014400576023041</v>
      </c>
      <c r="G10" s="10">
        <f>man!F4</f>
        <v>8839</v>
      </c>
      <c r="H10" s="13">
        <f t="shared" si="2"/>
        <v>26.5180607224289</v>
      </c>
      <c r="I10" s="17">
        <f>man!G4</f>
        <v>9765</v>
      </c>
      <c r="J10" s="13">
        <f t="shared" si="3"/>
        <v>29.296171846873875</v>
      </c>
      <c r="K10" s="10">
        <f>man!H4</f>
        <v>6028</v>
      </c>
      <c r="L10" s="13">
        <f t="shared" si="4"/>
        <v>18.084723388935558</v>
      </c>
      <c r="M10" s="10">
        <f>man!I4</f>
        <v>5362</v>
      </c>
      <c r="N10" s="13">
        <f t="shared" si="5"/>
        <v>16.08664346573863</v>
      </c>
      <c r="Q10" s="19"/>
    </row>
    <row r="11" spans="1:17" ht="12.75">
      <c r="A11" s="1" t="s">
        <v>2</v>
      </c>
      <c r="B11" s="4" t="s">
        <v>62</v>
      </c>
      <c r="C11" s="18">
        <f>man!C5</f>
        <v>16209</v>
      </c>
      <c r="D11" s="5">
        <f t="shared" si="0"/>
        <v>24634</v>
      </c>
      <c r="E11" s="10">
        <f>man!E5</f>
        <v>2569</v>
      </c>
      <c r="F11" s="13">
        <f t="shared" si="1"/>
        <v>10.428675813915726</v>
      </c>
      <c r="G11" s="10">
        <f>man!F5</f>
        <v>6182</v>
      </c>
      <c r="H11" s="13">
        <f t="shared" si="2"/>
        <v>25.095396606316474</v>
      </c>
      <c r="I11" s="17">
        <f>man!G5</f>
        <v>7323</v>
      </c>
      <c r="J11" s="13">
        <f t="shared" si="3"/>
        <v>29.727206300235448</v>
      </c>
      <c r="K11" s="10">
        <f>man!H5</f>
        <v>4815</v>
      </c>
      <c r="L11" s="13">
        <f t="shared" si="4"/>
        <v>19.546155719736948</v>
      </c>
      <c r="M11" s="10">
        <f>man!I5</f>
        <v>3745</v>
      </c>
      <c r="N11" s="13">
        <f t="shared" si="5"/>
        <v>15.202565559795406</v>
      </c>
      <c r="Q11" s="19"/>
    </row>
    <row r="12" spans="1:17" ht="12.75">
      <c r="A12" s="1" t="s">
        <v>1</v>
      </c>
      <c r="B12" s="4" t="s">
        <v>60</v>
      </c>
      <c r="C12" s="18">
        <f>man!C6</f>
        <v>26836</v>
      </c>
      <c r="D12" s="5">
        <f t="shared" si="0"/>
        <v>41462</v>
      </c>
      <c r="E12" s="10">
        <f>man!E6</f>
        <v>4030</v>
      </c>
      <c r="F12" s="13">
        <f t="shared" si="1"/>
        <v>9.719743379480006</v>
      </c>
      <c r="G12" s="10">
        <f>man!F6</f>
        <v>10973</v>
      </c>
      <c r="H12" s="13">
        <f t="shared" si="2"/>
        <v>26.46519704789928</v>
      </c>
      <c r="I12" s="17">
        <f>man!G6</f>
        <v>12796</v>
      </c>
      <c r="J12" s="13">
        <f t="shared" si="3"/>
        <v>30.86199411509334</v>
      </c>
      <c r="K12" s="10">
        <f>man!H6</f>
        <v>7751</v>
      </c>
      <c r="L12" s="13">
        <f t="shared" si="4"/>
        <v>18.69422603830013</v>
      </c>
      <c r="M12" s="10">
        <f>man!I6</f>
        <v>5912</v>
      </c>
      <c r="N12" s="13">
        <f t="shared" si="5"/>
        <v>14.258839419227245</v>
      </c>
      <c r="Q12" s="19"/>
    </row>
    <row r="13" spans="1:17" ht="12.75">
      <c r="A13" s="1" t="s">
        <v>21</v>
      </c>
      <c r="B13" s="4" t="s">
        <v>70</v>
      </c>
      <c r="C13" s="18">
        <f>man!C7</f>
        <v>8788</v>
      </c>
      <c r="D13" s="5">
        <f t="shared" si="0"/>
        <v>13781</v>
      </c>
      <c r="E13" s="10">
        <f>man!E7</f>
        <v>1590</v>
      </c>
      <c r="F13" s="13">
        <f t="shared" si="1"/>
        <v>11.537624265292793</v>
      </c>
      <c r="G13" s="10">
        <f>man!F7</f>
        <v>3594</v>
      </c>
      <c r="H13" s="13">
        <f t="shared" si="2"/>
        <v>26.079384660039185</v>
      </c>
      <c r="I13" s="17">
        <f>man!G7</f>
        <v>3896</v>
      </c>
      <c r="J13" s="13">
        <f t="shared" si="3"/>
        <v>28.27080763369857</v>
      </c>
      <c r="K13" s="10">
        <f>man!H7</f>
        <v>2547</v>
      </c>
      <c r="L13" s="13">
        <f t="shared" si="4"/>
        <v>18.481967926855816</v>
      </c>
      <c r="M13" s="10">
        <f>man!I7</f>
        <v>2154</v>
      </c>
      <c r="N13" s="13">
        <f t="shared" si="5"/>
        <v>15.630215514113635</v>
      </c>
      <c r="Q13" s="19"/>
    </row>
    <row r="14" spans="1:17" ht="12.75">
      <c r="A14" s="1" t="s">
        <v>18</v>
      </c>
      <c r="B14" s="4" t="s">
        <v>37</v>
      </c>
      <c r="C14" s="18">
        <f>man!C8</f>
        <v>6466</v>
      </c>
      <c r="D14" s="5">
        <f t="shared" si="0"/>
        <v>9649</v>
      </c>
      <c r="E14" s="10">
        <f>man!E8</f>
        <v>882</v>
      </c>
      <c r="F14" s="13">
        <f t="shared" si="1"/>
        <v>9.140843610736864</v>
      </c>
      <c r="G14" s="10">
        <f>man!F8</f>
        <v>2391</v>
      </c>
      <c r="H14" s="13">
        <f t="shared" si="2"/>
        <v>24.779769924344492</v>
      </c>
      <c r="I14" s="17">
        <f>man!G8</f>
        <v>2957</v>
      </c>
      <c r="J14" s="13">
        <f t="shared" si="3"/>
        <v>30.64566276298062</v>
      </c>
      <c r="K14" s="10">
        <f>man!H8</f>
        <v>1831</v>
      </c>
      <c r="L14" s="13">
        <f t="shared" si="4"/>
        <v>18.976059695305214</v>
      </c>
      <c r="M14" s="10">
        <f>man!I8</f>
        <v>1588</v>
      </c>
      <c r="N14" s="13">
        <f t="shared" si="5"/>
        <v>16.45766400663281</v>
      </c>
      <c r="Q14" s="19"/>
    </row>
    <row r="15" spans="1:17" ht="12.75">
      <c r="A15" s="1" t="s">
        <v>22</v>
      </c>
      <c r="B15" s="4" t="s">
        <v>74</v>
      </c>
      <c r="C15" s="18">
        <f>man!C9</f>
        <v>26447</v>
      </c>
      <c r="D15" s="5">
        <f t="shared" si="0"/>
        <v>39359</v>
      </c>
      <c r="E15" s="10">
        <f>man!E9</f>
        <v>3254</v>
      </c>
      <c r="F15" s="13">
        <f t="shared" si="1"/>
        <v>8.267486470692853</v>
      </c>
      <c r="G15" s="10">
        <f>man!F9</f>
        <v>11152</v>
      </c>
      <c r="H15" s="13">
        <f t="shared" si="2"/>
        <v>28.3340532025712</v>
      </c>
      <c r="I15" s="17">
        <f>man!G9</f>
        <v>11660</v>
      </c>
      <c r="J15" s="13">
        <f t="shared" si="3"/>
        <v>29.624736400823192</v>
      </c>
      <c r="K15" s="10">
        <f>man!H9</f>
        <v>6814</v>
      </c>
      <c r="L15" s="13">
        <f t="shared" si="4"/>
        <v>17.312431718285527</v>
      </c>
      <c r="M15" s="10">
        <f>man!I9</f>
        <v>6479</v>
      </c>
      <c r="N15" s="13">
        <f t="shared" si="5"/>
        <v>16.461292207627228</v>
      </c>
      <c r="Q15" s="19"/>
    </row>
    <row r="16" spans="1:17" ht="12.75">
      <c r="A16" s="1" t="s">
        <v>24</v>
      </c>
      <c r="B16" s="4" t="s">
        <v>71</v>
      </c>
      <c r="C16" s="18">
        <f>man!C10</f>
        <v>9093</v>
      </c>
      <c r="D16" s="5">
        <f t="shared" si="0"/>
        <v>13175</v>
      </c>
      <c r="E16" s="10">
        <f>man!E10</f>
        <v>1137</v>
      </c>
      <c r="F16" s="13">
        <f t="shared" si="1"/>
        <v>8.629981024667932</v>
      </c>
      <c r="G16" s="10">
        <f>man!F10</f>
        <v>3063</v>
      </c>
      <c r="H16" s="13">
        <f t="shared" si="2"/>
        <v>23.248576850094878</v>
      </c>
      <c r="I16" s="17">
        <f>man!G10</f>
        <v>4031</v>
      </c>
      <c r="J16" s="13">
        <f t="shared" si="3"/>
        <v>30.595825426944973</v>
      </c>
      <c r="K16" s="10">
        <f>man!H10</f>
        <v>2614</v>
      </c>
      <c r="L16" s="13">
        <f t="shared" si="4"/>
        <v>19.840607210626185</v>
      </c>
      <c r="M16" s="10">
        <f>man!I10</f>
        <v>2330</v>
      </c>
      <c r="N16" s="13">
        <f t="shared" si="5"/>
        <v>17.685009487666033</v>
      </c>
      <c r="Q16" s="19"/>
    </row>
    <row r="17" spans="1:17" ht="12.75">
      <c r="A17" s="1" t="s">
        <v>30</v>
      </c>
      <c r="B17" s="4" t="s">
        <v>45</v>
      </c>
      <c r="C17" s="18">
        <f>man!C11</f>
        <v>189456</v>
      </c>
      <c r="D17" s="5">
        <f t="shared" si="0"/>
        <v>290233</v>
      </c>
      <c r="E17" s="10">
        <f>man!E11</f>
        <v>28020</v>
      </c>
      <c r="F17" s="13">
        <f t="shared" si="1"/>
        <v>9.654312225005427</v>
      </c>
      <c r="G17" s="10">
        <f>man!F11</f>
        <v>84350</v>
      </c>
      <c r="H17" s="13">
        <f t="shared" si="2"/>
        <v>29.062856394689785</v>
      </c>
      <c r="I17" s="17">
        <f>man!G11</f>
        <v>89395</v>
      </c>
      <c r="J17" s="13">
        <f t="shared" si="3"/>
        <v>30.80111496625125</v>
      </c>
      <c r="K17" s="10">
        <f>man!H11</f>
        <v>46341</v>
      </c>
      <c r="L17" s="13">
        <f t="shared" si="4"/>
        <v>15.966826653068397</v>
      </c>
      <c r="M17" s="10">
        <f>man!I11</f>
        <v>42127</v>
      </c>
      <c r="N17" s="13">
        <f t="shared" si="5"/>
        <v>14.514889760985138</v>
      </c>
      <c r="Q17" s="19"/>
    </row>
    <row r="18" spans="1:17" ht="12.75">
      <c r="A18" s="1" t="s">
        <v>77</v>
      </c>
      <c r="B18" s="4" t="s">
        <v>16</v>
      </c>
      <c r="C18" s="18">
        <f>man!C12</f>
        <v>13014</v>
      </c>
      <c r="D18" s="5">
        <f t="shared" si="0"/>
        <v>18278</v>
      </c>
      <c r="E18" s="10">
        <f>man!E12</f>
        <v>1682</v>
      </c>
      <c r="F18" s="13">
        <f t="shared" si="1"/>
        <v>9.202319728635517</v>
      </c>
      <c r="G18" s="10">
        <f>man!F12</f>
        <v>4495</v>
      </c>
      <c r="H18" s="13">
        <f t="shared" si="2"/>
        <v>24.592406171353538</v>
      </c>
      <c r="I18" s="17">
        <f>man!G12</f>
        <v>5345</v>
      </c>
      <c r="J18" s="13">
        <f t="shared" si="3"/>
        <v>29.24280555859503</v>
      </c>
      <c r="K18" s="10">
        <f>man!H12</f>
        <v>3541</v>
      </c>
      <c r="L18" s="13">
        <f t="shared" si="4"/>
        <v>19.373016741437795</v>
      </c>
      <c r="M18" s="10">
        <f>man!I12</f>
        <v>3215</v>
      </c>
      <c r="N18" s="13">
        <f t="shared" si="5"/>
        <v>17.589451799978114</v>
      </c>
      <c r="Q18" s="19"/>
    </row>
    <row r="19" spans="1:17" ht="12.75">
      <c r="A19" s="1" t="s">
        <v>64</v>
      </c>
      <c r="B19" s="4" t="s">
        <v>12</v>
      </c>
      <c r="C19" s="18">
        <f>man!C13</f>
        <v>7604</v>
      </c>
      <c r="D19" s="5">
        <f t="shared" si="0"/>
        <v>11959</v>
      </c>
      <c r="E19" s="10">
        <f>man!E13</f>
        <v>1220</v>
      </c>
      <c r="F19" s="13">
        <f t="shared" si="1"/>
        <v>10.201521866376789</v>
      </c>
      <c r="G19" s="10">
        <f>man!F13</f>
        <v>2973</v>
      </c>
      <c r="H19" s="13">
        <f t="shared" si="2"/>
        <v>24.859938121916546</v>
      </c>
      <c r="I19" s="17">
        <f>man!G13</f>
        <v>3414</v>
      </c>
      <c r="J19" s="13">
        <f t="shared" si="3"/>
        <v>28.547537419516683</v>
      </c>
      <c r="K19" s="10">
        <f>man!H13</f>
        <v>2419</v>
      </c>
      <c r="L19" s="13">
        <f t="shared" si="4"/>
        <v>20.227443766201187</v>
      </c>
      <c r="M19" s="10">
        <f>man!I13</f>
        <v>1933</v>
      </c>
      <c r="N19" s="13">
        <f t="shared" si="5"/>
        <v>16.163558825988794</v>
      </c>
      <c r="Q19" s="19"/>
    </row>
    <row r="20" spans="1:17" ht="12.75">
      <c r="A20" s="1" t="s">
        <v>38</v>
      </c>
      <c r="B20" s="4" t="s">
        <v>3</v>
      </c>
      <c r="C20" s="18">
        <f>man!C14</f>
        <v>6677</v>
      </c>
      <c r="D20" s="5">
        <f t="shared" si="0"/>
        <v>9720</v>
      </c>
      <c r="E20" s="10">
        <f>man!E14</f>
        <v>1006</v>
      </c>
      <c r="F20" s="13">
        <f t="shared" si="1"/>
        <v>10.349794238683128</v>
      </c>
      <c r="G20" s="10">
        <f>man!F14</f>
        <v>2368</v>
      </c>
      <c r="H20" s="13">
        <f t="shared" si="2"/>
        <v>24.362139917695476</v>
      </c>
      <c r="I20" s="17">
        <f>man!G14</f>
        <v>2952</v>
      </c>
      <c r="J20" s="13">
        <f t="shared" si="3"/>
        <v>30.37037037037037</v>
      </c>
      <c r="K20" s="10">
        <f>man!H14</f>
        <v>1809</v>
      </c>
      <c r="L20" s="13">
        <f t="shared" si="4"/>
        <v>18.61111111111111</v>
      </c>
      <c r="M20" s="10">
        <f>man!I14</f>
        <v>1585</v>
      </c>
      <c r="N20" s="13">
        <f t="shared" si="5"/>
        <v>16.306584362139915</v>
      </c>
      <c r="Q20" s="19"/>
    </row>
    <row r="21" spans="1:17" ht="12.75">
      <c r="A21" s="1" t="s">
        <v>51</v>
      </c>
      <c r="B21" s="4" t="s">
        <v>43</v>
      </c>
      <c r="C21" s="18">
        <f>man!C15</f>
        <v>42888</v>
      </c>
      <c r="D21" s="5">
        <f t="shared" si="0"/>
        <v>63899</v>
      </c>
      <c r="E21" s="10">
        <f>man!E15</f>
        <v>7272</v>
      </c>
      <c r="F21" s="13">
        <f t="shared" si="1"/>
        <v>11.380459788103101</v>
      </c>
      <c r="G21" s="10">
        <f>man!F15</f>
        <v>19496</v>
      </c>
      <c r="H21" s="13">
        <f t="shared" si="2"/>
        <v>30.510649618929875</v>
      </c>
      <c r="I21" s="17">
        <f>man!G15</f>
        <v>18772</v>
      </c>
      <c r="J21" s="13">
        <f t="shared" si="3"/>
        <v>29.377611543216638</v>
      </c>
      <c r="K21" s="10">
        <f>man!H15</f>
        <v>10383</v>
      </c>
      <c r="L21" s="13">
        <f t="shared" si="4"/>
        <v>16.24908058029077</v>
      </c>
      <c r="M21" s="10">
        <f>man!I15</f>
        <v>7976</v>
      </c>
      <c r="N21" s="13">
        <f t="shared" si="5"/>
        <v>12.482198469459615</v>
      </c>
      <c r="Q21" s="19"/>
    </row>
    <row r="22" spans="1:17" ht="12.75">
      <c r="A22" s="1" t="s">
        <v>23</v>
      </c>
      <c r="B22" s="4" t="s">
        <v>40</v>
      </c>
      <c r="C22" s="18">
        <f>man!C16</f>
        <v>32741</v>
      </c>
      <c r="D22" s="5">
        <f t="shared" si="0"/>
        <v>49637</v>
      </c>
      <c r="E22" s="10">
        <f>man!E16</f>
        <v>5300</v>
      </c>
      <c r="F22" s="13">
        <f t="shared" si="1"/>
        <v>10.677518786389186</v>
      </c>
      <c r="G22" s="10">
        <f>man!F16</f>
        <v>13565</v>
      </c>
      <c r="H22" s="13">
        <f t="shared" si="2"/>
        <v>27.328404214597978</v>
      </c>
      <c r="I22" s="17">
        <f>man!G16</f>
        <v>14441</v>
      </c>
      <c r="J22" s="13">
        <f t="shared" si="3"/>
        <v>29.093216753631364</v>
      </c>
      <c r="K22" s="10">
        <f>man!H16</f>
        <v>8864</v>
      </c>
      <c r="L22" s="13">
        <f t="shared" si="4"/>
        <v>17.857646513689385</v>
      </c>
      <c r="M22" s="10">
        <f>man!I16</f>
        <v>7467</v>
      </c>
      <c r="N22" s="13">
        <f t="shared" si="5"/>
        <v>15.043213731692084</v>
      </c>
      <c r="Q22" s="19"/>
    </row>
    <row r="23" spans="1:17" ht="12.75">
      <c r="A23" s="1" t="s">
        <v>53</v>
      </c>
      <c r="B23" s="4" t="s">
        <v>4</v>
      </c>
      <c r="C23" s="18">
        <f>man!C17</f>
        <v>4975</v>
      </c>
      <c r="D23" s="5">
        <f t="shared" si="0"/>
        <v>8542</v>
      </c>
      <c r="E23" s="10">
        <f>man!E17</f>
        <v>561</v>
      </c>
      <c r="F23" s="13">
        <f t="shared" si="1"/>
        <v>6.567548583469914</v>
      </c>
      <c r="G23" s="10">
        <f>man!F17</f>
        <v>1886</v>
      </c>
      <c r="H23" s="13">
        <f t="shared" si="2"/>
        <v>22.0791383750878</v>
      </c>
      <c r="I23" s="17">
        <f>man!G17</f>
        <v>2526</v>
      </c>
      <c r="J23" s="13">
        <f t="shared" si="3"/>
        <v>29.571528915944747</v>
      </c>
      <c r="K23" s="10">
        <f>man!H17</f>
        <v>1664</v>
      </c>
      <c r="L23" s="13">
        <f t="shared" si="4"/>
        <v>19.480215406228048</v>
      </c>
      <c r="M23" s="10">
        <f>man!I17</f>
        <v>1905</v>
      </c>
      <c r="N23" s="13">
        <f t="shared" si="5"/>
        <v>22.30156871926949</v>
      </c>
      <c r="Q23" s="19"/>
    </row>
    <row r="24" spans="1:17" ht="12.75">
      <c r="A24" s="1" t="s">
        <v>8</v>
      </c>
      <c r="B24" s="4" t="s">
        <v>36</v>
      </c>
      <c r="C24" s="18">
        <f>man!C18</f>
        <v>11227</v>
      </c>
      <c r="D24" s="5">
        <f t="shared" si="0"/>
        <v>17341</v>
      </c>
      <c r="E24" s="10">
        <f>man!E18</f>
        <v>1749</v>
      </c>
      <c r="F24" s="13">
        <f t="shared" si="1"/>
        <v>10.08592353382158</v>
      </c>
      <c r="G24" s="10">
        <f>man!F18</f>
        <v>4596</v>
      </c>
      <c r="H24" s="13">
        <f t="shared" si="2"/>
        <v>26.50366184187763</v>
      </c>
      <c r="I24" s="17">
        <f>man!G18</f>
        <v>4849</v>
      </c>
      <c r="J24" s="13">
        <f t="shared" si="3"/>
        <v>27.962631912807794</v>
      </c>
      <c r="K24" s="10">
        <f>man!H18</f>
        <v>3149</v>
      </c>
      <c r="L24" s="13">
        <f t="shared" si="4"/>
        <v>18.159275704976647</v>
      </c>
      <c r="M24" s="10">
        <f>man!I18</f>
        <v>2998</v>
      </c>
      <c r="N24" s="13">
        <f t="shared" si="5"/>
        <v>17.288507006516348</v>
      </c>
      <c r="Q24" s="19"/>
    </row>
    <row r="25" spans="1:17" ht="12.75">
      <c r="A25" s="1" t="s">
        <v>69</v>
      </c>
      <c r="B25" s="4" t="s">
        <v>42</v>
      </c>
      <c r="C25" s="18">
        <f>man!C19</f>
        <v>21257</v>
      </c>
      <c r="D25" s="5">
        <f t="shared" si="0"/>
        <v>30746</v>
      </c>
      <c r="E25" s="10">
        <f>man!E19</f>
        <v>3599</v>
      </c>
      <c r="F25" s="13">
        <f t="shared" si="1"/>
        <v>11.705587718727639</v>
      </c>
      <c r="G25" s="10">
        <f>man!F19</f>
        <v>8725</v>
      </c>
      <c r="H25" s="13">
        <f t="shared" si="2"/>
        <v>28.377675144734276</v>
      </c>
      <c r="I25" s="17">
        <f>man!G19</f>
        <v>8813</v>
      </c>
      <c r="J25" s="13">
        <f t="shared" si="3"/>
        <v>28.663891237884602</v>
      </c>
      <c r="K25" s="10">
        <f>man!H19</f>
        <v>5260</v>
      </c>
      <c r="L25" s="13">
        <f t="shared" si="4"/>
        <v>17.10791647694009</v>
      </c>
      <c r="M25" s="10">
        <f>man!I19</f>
        <v>4349</v>
      </c>
      <c r="N25" s="13">
        <f t="shared" si="5"/>
        <v>14.144929421713393</v>
      </c>
      <c r="Q25" s="19"/>
    </row>
    <row r="26" spans="1:17" ht="12.75">
      <c r="A26" s="1" t="s">
        <v>6</v>
      </c>
      <c r="B26" s="4" t="s">
        <v>57</v>
      </c>
      <c r="C26" s="18">
        <f>man!C20</f>
        <v>15947</v>
      </c>
      <c r="D26" s="5">
        <f t="shared" si="0"/>
        <v>22883</v>
      </c>
      <c r="E26" s="10">
        <f>man!E20</f>
        <v>2614</v>
      </c>
      <c r="F26" s="13">
        <f t="shared" si="1"/>
        <v>11.423327360922956</v>
      </c>
      <c r="G26" s="10">
        <f>man!F20</f>
        <v>6246</v>
      </c>
      <c r="H26" s="13">
        <f t="shared" si="2"/>
        <v>27.295372110300224</v>
      </c>
      <c r="I26" s="17">
        <f>man!G20</f>
        <v>7016</v>
      </c>
      <c r="J26" s="13">
        <f t="shared" si="3"/>
        <v>30.660315518070185</v>
      </c>
      <c r="K26" s="10">
        <f>man!H20</f>
        <v>3773</v>
      </c>
      <c r="L26" s="13">
        <f t="shared" si="4"/>
        <v>16.488222698072803</v>
      </c>
      <c r="M26" s="10">
        <f>man!I20</f>
        <v>3234</v>
      </c>
      <c r="N26" s="13">
        <f t="shared" si="5"/>
        <v>14.132762312633835</v>
      </c>
      <c r="Q26" s="19"/>
    </row>
    <row r="27" spans="1:17" ht="12.75">
      <c r="A27" s="1" t="s">
        <v>10</v>
      </c>
      <c r="B27" s="4" t="s">
        <v>65</v>
      </c>
      <c r="C27" s="18">
        <f>man!C21</f>
        <v>7290</v>
      </c>
      <c r="D27" s="5">
        <f t="shared" si="0"/>
        <v>9971</v>
      </c>
      <c r="E27" s="10">
        <f>man!E21</f>
        <v>1428</v>
      </c>
      <c r="F27" s="13">
        <f t="shared" si="1"/>
        <v>14.321532444087856</v>
      </c>
      <c r="G27" s="10">
        <f>man!F21</f>
        <v>2582</v>
      </c>
      <c r="H27" s="13">
        <f t="shared" si="2"/>
        <v>25.89509577775549</v>
      </c>
      <c r="I27" s="17">
        <f>man!G21</f>
        <v>2845</v>
      </c>
      <c r="J27" s="13">
        <f t="shared" si="3"/>
        <v>28.532744960385116</v>
      </c>
      <c r="K27" s="10">
        <f>man!H21</f>
        <v>1703</v>
      </c>
      <c r="L27" s="13">
        <f t="shared" si="4"/>
        <v>17.07953063885267</v>
      </c>
      <c r="M27" s="10">
        <f>man!I21</f>
        <v>1413</v>
      </c>
      <c r="N27" s="13">
        <f t="shared" si="5"/>
        <v>14.171096178918866</v>
      </c>
      <c r="Q27" s="19"/>
    </row>
    <row r="28" spans="1:17" ht="12.75">
      <c r="A28" s="1" t="s">
        <v>61</v>
      </c>
      <c r="B28" s="4" t="s">
        <v>25</v>
      </c>
      <c r="C28" s="18">
        <f>man!C22</f>
        <v>8383</v>
      </c>
      <c r="D28" s="5">
        <f t="shared" si="0"/>
        <v>11694</v>
      </c>
      <c r="E28" s="10">
        <f>man!E22</f>
        <v>1461</v>
      </c>
      <c r="F28" s="13">
        <f t="shared" si="1"/>
        <v>12.493586454592098</v>
      </c>
      <c r="G28" s="10">
        <f>man!F22</f>
        <v>3073</v>
      </c>
      <c r="H28" s="13">
        <f t="shared" si="2"/>
        <v>26.278433384641698</v>
      </c>
      <c r="I28" s="17">
        <f>man!G22</f>
        <v>3388</v>
      </c>
      <c r="J28" s="13">
        <f t="shared" si="3"/>
        <v>28.97212245596032</v>
      </c>
      <c r="K28" s="10">
        <f>man!H22</f>
        <v>2115</v>
      </c>
      <c r="L28" s="13">
        <f t="shared" si="4"/>
        <v>18.086198050282196</v>
      </c>
      <c r="M28" s="10">
        <f>man!I22</f>
        <v>1657</v>
      </c>
      <c r="N28" s="13">
        <f t="shared" si="5"/>
        <v>14.169659654523686</v>
      </c>
      <c r="Q28" s="19"/>
    </row>
    <row r="29" spans="1:17" ht="12.75">
      <c r="A29" s="1" t="s">
        <v>27</v>
      </c>
      <c r="B29" s="4" t="s">
        <v>41</v>
      </c>
      <c r="C29" s="18">
        <f>man!C23</f>
        <v>9320</v>
      </c>
      <c r="D29" s="5">
        <f t="shared" si="0"/>
        <v>16189</v>
      </c>
      <c r="E29" s="10">
        <f>man!E23</f>
        <v>975</v>
      </c>
      <c r="F29" s="13">
        <f t="shared" si="1"/>
        <v>6.022607943665452</v>
      </c>
      <c r="G29" s="10">
        <f>man!F23</f>
        <v>3852</v>
      </c>
      <c r="H29" s="13">
        <f t="shared" si="2"/>
        <v>23.793934152819816</v>
      </c>
      <c r="I29" s="17">
        <f>man!G23</f>
        <v>5179</v>
      </c>
      <c r="J29" s="13">
        <f t="shared" si="3"/>
        <v>31.990857989993206</v>
      </c>
      <c r="K29" s="10">
        <f>man!H23</f>
        <v>3133</v>
      </c>
      <c r="L29" s="13">
        <f t="shared" si="4"/>
        <v>19.352646858978318</v>
      </c>
      <c r="M29" s="10">
        <f>man!I23</f>
        <v>3050</v>
      </c>
      <c r="N29" s="13">
        <f t="shared" si="5"/>
        <v>18.83995305454321</v>
      </c>
      <c r="Q29" s="19"/>
    </row>
    <row r="30" spans="1:17" ht="12.75">
      <c r="A30" s="1" t="s">
        <v>46</v>
      </c>
      <c r="B30" s="4" t="s">
        <v>56</v>
      </c>
      <c r="C30" s="18">
        <f>man!C24</f>
        <v>13958</v>
      </c>
      <c r="D30" s="5">
        <f t="shared" si="0"/>
        <v>20522</v>
      </c>
      <c r="E30" s="10">
        <f>man!E24</f>
        <v>2203</v>
      </c>
      <c r="F30" s="13">
        <f t="shared" si="1"/>
        <v>10.734821167527532</v>
      </c>
      <c r="G30" s="10">
        <f>man!F24</f>
        <v>5020</v>
      </c>
      <c r="H30" s="13">
        <f t="shared" si="2"/>
        <v>24.461553454828962</v>
      </c>
      <c r="I30" s="17">
        <f>man!G24</f>
        <v>6491</v>
      </c>
      <c r="J30" s="13">
        <f t="shared" si="3"/>
        <v>31.629470811811718</v>
      </c>
      <c r="K30" s="10">
        <f>man!H24</f>
        <v>3823</v>
      </c>
      <c r="L30" s="13">
        <f t="shared" si="4"/>
        <v>18.62878861709385</v>
      </c>
      <c r="M30" s="10">
        <f>man!I24</f>
        <v>2985</v>
      </c>
      <c r="N30" s="13">
        <f t="shared" si="5"/>
        <v>14.54536594873794</v>
      </c>
      <c r="Q30" s="19"/>
    </row>
    <row r="31" spans="1:17" ht="12.75">
      <c r="A31" s="1" t="s">
        <v>5</v>
      </c>
      <c r="B31" s="4" t="s">
        <v>33</v>
      </c>
      <c r="C31" s="18">
        <f>man!C25</f>
        <v>5599</v>
      </c>
      <c r="D31" s="5">
        <f t="shared" si="0"/>
        <v>8247</v>
      </c>
      <c r="E31" s="10">
        <f>man!E25</f>
        <v>962</v>
      </c>
      <c r="F31" s="13">
        <f t="shared" si="1"/>
        <v>11.664847823450952</v>
      </c>
      <c r="G31" s="10">
        <f>man!F25</f>
        <v>1902</v>
      </c>
      <c r="H31" s="13">
        <f t="shared" si="2"/>
        <v>23.06293197526373</v>
      </c>
      <c r="I31" s="17">
        <f>man!G25</f>
        <v>2431</v>
      </c>
      <c r="J31" s="13">
        <f t="shared" si="3"/>
        <v>29.477385716017945</v>
      </c>
      <c r="K31" s="10">
        <f>man!H25</f>
        <v>1533</v>
      </c>
      <c r="L31" s="13">
        <f t="shared" si="4"/>
        <v>18.58857766460531</v>
      </c>
      <c r="M31" s="10">
        <f>man!I25</f>
        <v>1419</v>
      </c>
      <c r="N31" s="13">
        <f t="shared" si="5"/>
        <v>17.20625682066206</v>
      </c>
      <c r="Q31" s="19"/>
    </row>
    <row r="32" spans="1:17" ht="12.75">
      <c r="A32" s="1" t="s">
        <v>83</v>
      </c>
      <c r="B32" s="4" t="s">
        <v>44</v>
      </c>
      <c r="C32" s="18">
        <f>man!C26</f>
        <v>24433</v>
      </c>
      <c r="D32" s="5">
        <f t="shared" si="0"/>
        <v>37473</v>
      </c>
      <c r="E32" s="10">
        <f>man!E26</f>
        <v>4409</v>
      </c>
      <c r="F32" s="13">
        <f t="shared" si="1"/>
        <v>11.765804712726496</v>
      </c>
      <c r="G32" s="10">
        <f>man!F26</f>
        <v>11088</v>
      </c>
      <c r="H32" s="13">
        <f t="shared" si="2"/>
        <v>29.58930429909535</v>
      </c>
      <c r="I32" s="17">
        <f>man!G26</f>
        <v>11115</v>
      </c>
      <c r="J32" s="13">
        <f t="shared" si="3"/>
        <v>29.66135617644704</v>
      </c>
      <c r="K32" s="10">
        <f>man!H26</f>
        <v>5668</v>
      </c>
      <c r="L32" s="13">
        <f t="shared" si="4"/>
        <v>15.125557067755452</v>
      </c>
      <c r="M32" s="10">
        <f>man!I26</f>
        <v>5193</v>
      </c>
      <c r="N32" s="13">
        <f t="shared" si="5"/>
        <v>13.857977743975663</v>
      </c>
      <c r="Q32" s="19"/>
    </row>
    <row r="33" spans="1:17" ht="12.75">
      <c r="A33" s="1" t="s">
        <v>67</v>
      </c>
      <c r="B33" s="4" t="s">
        <v>50</v>
      </c>
      <c r="C33" s="18">
        <f>man!C27</f>
        <v>31395</v>
      </c>
      <c r="D33" s="5">
        <f t="shared" si="0"/>
        <v>47656</v>
      </c>
      <c r="E33" s="10">
        <f>man!E27</f>
        <v>5643</v>
      </c>
      <c r="F33" s="13">
        <f t="shared" si="1"/>
        <v>11.841111297633036</v>
      </c>
      <c r="G33" s="10">
        <f>man!F27</f>
        <v>14962</v>
      </c>
      <c r="H33" s="13">
        <f t="shared" si="2"/>
        <v>31.395836830619437</v>
      </c>
      <c r="I33" s="17">
        <f>man!G27</f>
        <v>14842</v>
      </c>
      <c r="J33" s="13">
        <f t="shared" si="3"/>
        <v>31.144032230988756</v>
      </c>
      <c r="K33" s="10">
        <f>man!H27</f>
        <v>6702</v>
      </c>
      <c r="L33" s="13">
        <f t="shared" si="4"/>
        <v>14.063286889373847</v>
      </c>
      <c r="M33" s="10">
        <f>man!I27</f>
        <v>5507</v>
      </c>
      <c r="N33" s="13">
        <f t="shared" si="5"/>
        <v>11.555732751384925</v>
      </c>
      <c r="Q33" s="19"/>
    </row>
    <row r="34" spans="1:17" ht="12.75">
      <c r="A34" s="1" t="s">
        <v>26</v>
      </c>
      <c r="B34" s="4" t="s">
        <v>34</v>
      </c>
      <c r="C34" s="18">
        <f>man!C28</f>
        <v>15150</v>
      </c>
      <c r="D34" s="5">
        <f t="shared" si="0"/>
        <v>23531</v>
      </c>
      <c r="E34" s="10">
        <f>man!E28</f>
        <v>2476</v>
      </c>
      <c r="F34" s="13">
        <f t="shared" si="1"/>
        <v>10.522289745442183</v>
      </c>
      <c r="G34" s="10">
        <f>man!F28</f>
        <v>6071</v>
      </c>
      <c r="H34" s="13">
        <f t="shared" si="2"/>
        <v>25.80000849942629</v>
      </c>
      <c r="I34" s="17">
        <f>man!G28</f>
        <v>7109</v>
      </c>
      <c r="J34" s="13">
        <f t="shared" si="3"/>
        <v>30.21121074327483</v>
      </c>
      <c r="K34" s="10">
        <f>man!H28</f>
        <v>4604</v>
      </c>
      <c r="L34" s="13">
        <f t="shared" si="4"/>
        <v>19.565679316646126</v>
      </c>
      <c r="M34" s="10">
        <f>man!I28</f>
        <v>3271</v>
      </c>
      <c r="N34" s="13">
        <f t="shared" si="5"/>
        <v>13.900811695210574</v>
      </c>
      <c r="Q34" s="19"/>
    </row>
    <row r="35" spans="1:17" ht="12.75">
      <c r="A35" s="1" t="s">
        <v>20</v>
      </c>
      <c r="B35" s="4" t="s">
        <v>15</v>
      </c>
      <c r="C35" s="18">
        <f>man!C29</f>
        <v>5486</v>
      </c>
      <c r="D35" s="5">
        <f t="shared" si="0"/>
        <v>7739</v>
      </c>
      <c r="E35" s="10">
        <f>man!E29</f>
        <v>840</v>
      </c>
      <c r="F35" s="13">
        <f t="shared" si="1"/>
        <v>10.85411551880088</v>
      </c>
      <c r="G35" s="10">
        <f>man!F29</f>
        <v>1903</v>
      </c>
      <c r="H35" s="13">
        <f t="shared" si="2"/>
        <v>24.589740276521514</v>
      </c>
      <c r="I35" s="17">
        <f>man!G29</f>
        <v>2236</v>
      </c>
      <c r="J35" s="13">
        <f t="shared" si="3"/>
        <v>28.892621785760436</v>
      </c>
      <c r="K35" s="10">
        <f>man!H29</f>
        <v>1492</v>
      </c>
      <c r="L35" s="13">
        <f t="shared" si="4"/>
        <v>19.27897661196537</v>
      </c>
      <c r="M35" s="10">
        <f>man!I29</f>
        <v>1268</v>
      </c>
      <c r="N35" s="13">
        <f t="shared" si="5"/>
        <v>16.384545806951802</v>
      </c>
      <c r="Q35" s="19"/>
    </row>
    <row r="36" spans="1:17" ht="12.75">
      <c r="A36" s="1" t="s">
        <v>82</v>
      </c>
      <c r="B36" s="4" t="s">
        <v>54</v>
      </c>
      <c r="C36" s="18">
        <f>man!C30</f>
        <v>17447</v>
      </c>
      <c r="D36" s="5">
        <f t="shared" si="0"/>
        <v>27715</v>
      </c>
      <c r="E36" s="10">
        <f>man!E30</f>
        <v>2433</v>
      </c>
      <c r="F36" s="13">
        <f t="shared" si="1"/>
        <v>8.778639725780263</v>
      </c>
      <c r="G36" s="10">
        <f>man!F30</f>
        <v>6996</v>
      </c>
      <c r="H36" s="13">
        <f t="shared" si="2"/>
        <v>25.24264838535089</v>
      </c>
      <c r="I36" s="17">
        <f>man!G30</f>
        <v>8648</v>
      </c>
      <c r="J36" s="13">
        <f t="shared" si="3"/>
        <v>31.203319502074688</v>
      </c>
      <c r="K36" s="10">
        <f>man!H30</f>
        <v>5367</v>
      </c>
      <c r="L36" s="13">
        <f t="shared" si="4"/>
        <v>19.36496482049432</v>
      </c>
      <c r="M36" s="10">
        <f>man!I30</f>
        <v>4271</v>
      </c>
      <c r="N36" s="13">
        <f t="shared" si="5"/>
        <v>15.410427566299836</v>
      </c>
      <c r="Q36" s="19"/>
    </row>
    <row r="37" spans="1:17" ht="12.75">
      <c r="A37" s="1" t="s">
        <v>32</v>
      </c>
      <c r="B37" s="4" t="s">
        <v>52</v>
      </c>
      <c r="C37" s="18">
        <f>man!C31</f>
        <v>12052</v>
      </c>
      <c r="D37" s="5">
        <f t="shared" si="0"/>
        <v>17952</v>
      </c>
      <c r="E37" s="10">
        <f>man!E31</f>
        <v>1733</v>
      </c>
      <c r="F37" s="13">
        <f t="shared" si="1"/>
        <v>9.653520499108735</v>
      </c>
      <c r="G37" s="10">
        <f>man!F31</f>
        <v>4361</v>
      </c>
      <c r="H37" s="13">
        <f t="shared" si="2"/>
        <v>24.292557932263815</v>
      </c>
      <c r="I37" s="17">
        <f>man!G31</f>
        <v>5424</v>
      </c>
      <c r="J37" s="13">
        <f t="shared" si="3"/>
        <v>30.213903743315505</v>
      </c>
      <c r="K37" s="10">
        <f>man!H31</f>
        <v>3448</v>
      </c>
      <c r="L37" s="13">
        <f t="shared" si="4"/>
        <v>19.206773618538325</v>
      </c>
      <c r="M37" s="10">
        <f>man!I31</f>
        <v>2986</v>
      </c>
      <c r="N37" s="13">
        <f t="shared" si="5"/>
        <v>16.633244206773618</v>
      </c>
      <c r="Q37" s="19"/>
    </row>
    <row r="38" spans="1:17" ht="12.75">
      <c r="A38" s="1" t="s">
        <v>0</v>
      </c>
      <c r="B38" s="4" t="s">
        <v>55</v>
      </c>
      <c r="C38" s="18">
        <f>man!C32</f>
        <v>10137</v>
      </c>
      <c r="D38" s="5">
        <f t="shared" si="0"/>
        <v>14539</v>
      </c>
      <c r="E38" s="10">
        <f>man!E32</f>
        <v>1598</v>
      </c>
      <c r="F38" s="13">
        <f t="shared" si="1"/>
        <v>10.99112731274503</v>
      </c>
      <c r="G38" s="10">
        <f>man!F32</f>
        <v>3870</v>
      </c>
      <c r="H38" s="13">
        <f t="shared" si="2"/>
        <v>26.61806176490818</v>
      </c>
      <c r="I38" s="17">
        <f>man!G32</f>
        <v>3978</v>
      </c>
      <c r="J38" s="13">
        <f t="shared" si="3"/>
        <v>27.36089139555678</v>
      </c>
      <c r="K38" s="10">
        <f>man!H32</f>
        <v>2816</v>
      </c>
      <c r="L38" s="13">
        <f t="shared" si="4"/>
        <v>19.36859481394869</v>
      </c>
      <c r="M38" s="10">
        <f>man!I32</f>
        <v>2277</v>
      </c>
      <c r="N38" s="13">
        <f t="shared" si="5"/>
        <v>15.661324712841324</v>
      </c>
      <c r="Q38" s="19"/>
    </row>
    <row r="39" spans="1:17" ht="12.75">
      <c r="A39" s="1" t="s">
        <v>72</v>
      </c>
      <c r="B39" s="4" t="s">
        <v>28</v>
      </c>
      <c r="C39" s="18">
        <f>man!C33</f>
        <v>24451</v>
      </c>
      <c r="D39" s="5">
        <f t="shared" si="0"/>
        <v>37821</v>
      </c>
      <c r="E39" s="10">
        <f>man!E33</f>
        <v>3385</v>
      </c>
      <c r="F39" s="13">
        <f t="shared" si="1"/>
        <v>8.950054202691627</v>
      </c>
      <c r="G39" s="10">
        <f>man!F33</f>
        <v>9422</v>
      </c>
      <c r="H39" s="13">
        <f t="shared" si="2"/>
        <v>24.912085878215805</v>
      </c>
      <c r="I39" s="17">
        <f>man!G33</f>
        <v>12045</v>
      </c>
      <c r="J39" s="13">
        <f t="shared" si="3"/>
        <v>31.847386372650117</v>
      </c>
      <c r="K39" s="10">
        <f>man!H33</f>
        <v>6933</v>
      </c>
      <c r="L39" s="13">
        <f t="shared" si="4"/>
        <v>18.331085904656145</v>
      </c>
      <c r="M39" s="10">
        <f>man!I33</f>
        <v>6036</v>
      </c>
      <c r="N39" s="13">
        <f t="shared" si="5"/>
        <v>15.95938764178631</v>
      </c>
      <c r="Q39" s="19"/>
    </row>
    <row r="40" spans="1:17" ht="12.75">
      <c r="A40" s="1" t="s">
        <v>49</v>
      </c>
      <c r="B40" s="4" t="s">
        <v>79</v>
      </c>
      <c r="C40" s="18">
        <f>man!C34</f>
        <v>10399</v>
      </c>
      <c r="D40" s="5">
        <f t="shared" si="0"/>
        <v>16005</v>
      </c>
      <c r="E40" s="10">
        <f>man!E34</f>
        <v>1682</v>
      </c>
      <c r="F40" s="13">
        <f t="shared" si="1"/>
        <v>10.509215870040613</v>
      </c>
      <c r="G40" s="10">
        <f>man!F34</f>
        <v>4064</v>
      </c>
      <c r="H40" s="13">
        <f t="shared" si="2"/>
        <v>25.392064979693846</v>
      </c>
      <c r="I40" s="17">
        <f>man!G34</f>
        <v>4725</v>
      </c>
      <c r="J40" s="13">
        <f t="shared" si="3"/>
        <v>29.522024367385193</v>
      </c>
      <c r="K40" s="10">
        <f>man!H34</f>
        <v>3181</v>
      </c>
      <c r="L40" s="13">
        <f t="shared" si="4"/>
        <v>19.875039050296785</v>
      </c>
      <c r="M40" s="10">
        <f>man!I34</f>
        <v>2353</v>
      </c>
      <c r="N40" s="13">
        <f t="shared" si="5"/>
        <v>14.701655732583568</v>
      </c>
      <c r="Q40" s="19"/>
    </row>
    <row r="41" spans="1:17" ht="12.75">
      <c r="A41" s="1" t="s">
        <v>76</v>
      </c>
      <c r="B41" s="4" t="s">
        <v>84</v>
      </c>
      <c r="C41" s="18">
        <f>man!C35</f>
        <v>6199</v>
      </c>
      <c r="D41" s="5">
        <f t="shared" si="0"/>
        <v>9452</v>
      </c>
      <c r="E41" s="10">
        <f>man!E35</f>
        <v>1089</v>
      </c>
      <c r="F41" s="13">
        <f t="shared" si="1"/>
        <v>11.521371138383412</v>
      </c>
      <c r="G41" s="10">
        <f>man!F35</f>
        <v>2380</v>
      </c>
      <c r="H41" s="13">
        <f t="shared" si="2"/>
        <v>25.179856115107913</v>
      </c>
      <c r="I41" s="17">
        <f>man!G35</f>
        <v>2909</v>
      </c>
      <c r="J41" s="13">
        <f t="shared" si="3"/>
        <v>30.77655522640711</v>
      </c>
      <c r="K41" s="10">
        <f>man!H35</f>
        <v>1764</v>
      </c>
      <c r="L41" s="13">
        <f t="shared" si="4"/>
        <v>18.662716885315277</v>
      </c>
      <c r="M41" s="10">
        <f>man!I35</f>
        <v>1310</v>
      </c>
      <c r="N41" s="13">
        <f t="shared" si="5"/>
        <v>13.85950063478629</v>
      </c>
      <c r="Q41" s="19"/>
    </row>
    <row r="42" spans="1:17" ht="12.75">
      <c r="A42" s="1" t="s">
        <v>9</v>
      </c>
      <c r="B42" s="4" t="s">
        <v>35</v>
      </c>
      <c r="C42" s="18">
        <f>man!C36</f>
        <v>14326</v>
      </c>
      <c r="D42" s="5">
        <f t="shared" si="0"/>
        <v>21694</v>
      </c>
      <c r="E42" s="10">
        <f>man!E36</f>
        <v>1982</v>
      </c>
      <c r="F42" s="13">
        <f t="shared" si="1"/>
        <v>9.136166682031899</v>
      </c>
      <c r="G42" s="10">
        <f>man!F36</f>
        <v>6106</v>
      </c>
      <c r="H42" s="13">
        <f t="shared" si="2"/>
        <v>28.146031160689596</v>
      </c>
      <c r="I42" s="17">
        <f>man!G36</f>
        <v>6385</v>
      </c>
      <c r="J42" s="13">
        <f t="shared" si="3"/>
        <v>29.4321010417627</v>
      </c>
      <c r="K42" s="10">
        <f>man!H36</f>
        <v>3931</v>
      </c>
      <c r="L42" s="13">
        <f t="shared" si="4"/>
        <v>18.120217571678804</v>
      </c>
      <c r="M42" s="10">
        <f>man!I36</f>
        <v>3290</v>
      </c>
      <c r="N42" s="13">
        <f t="shared" si="5"/>
        <v>15.165483543837006</v>
      </c>
      <c r="Q42" s="19"/>
    </row>
    <row r="43" spans="1:17" ht="12.75">
      <c r="A43" s="1" t="s">
        <v>73</v>
      </c>
      <c r="B43" s="4" t="s">
        <v>78</v>
      </c>
      <c r="C43" s="18">
        <f>man!C37</f>
        <v>14983</v>
      </c>
      <c r="D43" s="5">
        <f t="shared" si="0"/>
        <v>23170</v>
      </c>
      <c r="E43" s="10">
        <f>man!E37</f>
        <v>2525</v>
      </c>
      <c r="F43" s="13">
        <f t="shared" si="1"/>
        <v>10.89771255934398</v>
      </c>
      <c r="G43" s="10">
        <f>man!F37</f>
        <v>6058</v>
      </c>
      <c r="H43" s="13">
        <f t="shared" si="2"/>
        <v>26.1458782908934</v>
      </c>
      <c r="I43" s="17">
        <f>man!G37</f>
        <v>6949</v>
      </c>
      <c r="J43" s="13">
        <f t="shared" si="3"/>
        <v>29.991368148467846</v>
      </c>
      <c r="K43" s="10">
        <f>man!H37</f>
        <v>4122</v>
      </c>
      <c r="L43" s="13">
        <f t="shared" si="4"/>
        <v>17.79024600776867</v>
      </c>
      <c r="M43" s="10">
        <f>man!I37</f>
        <v>3516</v>
      </c>
      <c r="N43" s="13">
        <f t="shared" si="5"/>
        <v>15.174794993526111</v>
      </c>
      <c r="Q43" s="19"/>
    </row>
    <row r="44" spans="1:17" ht="12.75">
      <c r="A44" s="1" t="s">
        <v>29</v>
      </c>
      <c r="B44" s="4" t="s">
        <v>75</v>
      </c>
      <c r="C44" s="18">
        <f>man!C38</f>
        <v>8431</v>
      </c>
      <c r="D44" s="5">
        <f t="shared" si="0"/>
        <v>12475</v>
      </c>
      <c r="E44" s="10">
        <f>man!E38</f>
        <v>1282</v>
      </c>
      <c r="F44" s="13">
        <f t="shared" si="1"/>
        <v>10.276553106212424</v>
      </c>
      <c r="G44" s="10">
        <f>man!F38</f>
        <v>3125</v>
      </c>
      <c r="H44" s="13">
        <f t="shared" si="2"/>
        <v>25.0501002004008</v>
      </c>
      <c r="I44" s="17">
        <f>man!G38</f>
        <v>3584</v>
      </c>
      <c r="J44" s="13">
        <f t="shared" si="3"/>
        <v>28.72945891783567</v>
      </c>
      <c r="K44" s="10">
        <f>man!H38</f>
        <v>2124</v>
      </c>
      <c r="L44" s="13">
        <f t="shared" si="4"/>
        <v>17.026052104208418</v>
      </c>
      <c r="M44" s="10">
        <f>man!I38</f>
        <v>2360</v>
      </c>
      <c r="N44" s="13">
        <f t="shared" si="5"/>
        <v>18.917835671342687</v>
      </c>
      <c r="Q44" s="19"/>
    </row>
    <row r="45" spans="1:17" ht="12.75">
      <c r="A45" s="1" t="s">
        <v>68</v>
      </c>
      <c r="B45" s="4" t="s">
        <v>14</v>
      </c>
      <c r="C45" s="18">
        <f>man!C39</f>
        <v>36934</v>
      </c>
      <c r="D45" s="5">
        <f t="shared" si="0"/>
        <v>56946</v>
      </c>
      <c r="E45" s="10">
        <f>man!E39</f>
        <v>5385</v>
      </c>
      <c r="F45" s="13">
        <f t="shared" si="1"/>
        <v>9.4563270466758</v>
      </c>
      <c r="G45" s="10">
        <f>man!F39</f>
        <v>15897</v>
      </c>
      <c r="H45" s="13">
        <f t="shared" si="2"/>
        <v>27.91592034559056</v>
      </c>
      <c r="I45" s="17">
        <f>man!G39</f>
        <v>16886</v>
      </c>
      <c r="J45" s="13">
        <f t="shared" si="3"/>
        <v>29.65265339093176</v>
      </c>
      <c r="K45" s="10">
        <f>man!H39</f>
        <v>10364</v>
      </c>
      <c r="L45" s="13">
        <f t="shared" si="4"/>
        <v>18.199697959470377</v>
      </c>
      <c r="M45" s="10">
        <f>man!I39</f>
        <v>8414</v>
      </c>
      <c r="N45" s="13">
        <f t="shared" si="5"/>
        <v>14.775401257331508</v>
      </c>
      <c r="Q45" s="19"/>
    </row>
    <row r="46" spans="1:17" ht="12.75">
      <c r="A46" s="1" t="s">
        <v>19</v>
      </c>
      <c r="B46" s="4" t="s">
        <v>81</v>
      </c>
      <c r="C46" s="18">
        <f>man!C40</f>
        <v>6409</v>
      </c>
      <c r="D46" s="5">
        <f t="shared" si="0"/>
        <v>9627</v>
      </c>
      <c r="E46" s="10">
        <f>man!E40</f>
        <v>996</v>
      </c>
      <c r="F46" s="13">
        <f t="shared" si="1"/>
        <v>10.345902150202555</v>
      </c>
      <c r="G46" s="10">
        <f>man!F40</f>
        <v>2190</v>
      </c>
      <c r="H46" s="13">
        <f t="shared" si="2"/>
        <v>22.74851978809598</v>
      </c>
      <c r="I46" s="17">
        <f>man!G40</f>
        <v>2653</v>
      </c>
      <c r="J46" s="13">
        <f t="shared" si="3"/>
        <v>27.557910044666045</v>
      </c>
      <c r="K46" s="10">
        <f>man!H40</f>
        <v>2053</v>
      </c>
      <c r="L46" s="13">
        <f t="shared" si="4"/>
        <v>21.325438869845225</v>
      </c>
      <c r="M46" s="10">
        <f>man!I40</f>
        <v>1735</v>
      </c>
      <c r="N46" s="13">
        <f t="shared" si="5"/>
        <v>18.022229147190195</v>
      </c>
      <c r="Q46" s="19"/>
    </row>
    <row r="47" spans="1:17" ht="12.75">
      <c r="A47" s="1" t="s">
        <v>48</v>
      </c>
      <c r="B47" s="4" t="s">
        <v>17</v>
      </c>
      <c r="C47" s="18">
        <f>man!C41</f>
        <v>6359</v>
      </c>
      <c r="D47" s="5">
        <f t="shared" si="0"/>
        <v>9140</v>
      </c>
      <c r="E47" s="10">
        <f>man!E41</f>
        <v>976</v>
      </c>
      <c r="F47" s="13">
        <f t="shared" si="1"/>
        <v>10.678336980306344</v>
      </c>
      <c r="G47" s="10">
        <f>man!F41</f>
        <v>2262</v>
      </c>
      <c r="H47" s="13">
        <f t="shared" si="2"/>
        <v>24.74835886214442</v>
      </c>
      <c r="I47" s="17">
        <f>man!G41</f>
        <v>2708</v>
      </c>
      <c r="J47" s="13">
        <f t="shared" si="3"/>
        <v>29.62800875273523</v>
      </c>
      <c r="K47" s="10">
        <f>man!H41</f>
        <v>1858</v>
      </c>
      <c r="L47" s="13">
        <f t="shared" si="4"/>
        <v>20.328227571115974</v>
      </c>
      <c r="M47" s="10">
        <f>man!I41</f>
        <v>1336</v>
      </c>
      <c r="N47" s="13">
        <f t="shared" si="5"/>
        <v>14.61706783369803</v>
      </c>
      <c r="Q47" s="19"/>
    </row>
    <row r="48" spans="1:17" ht="12.75">
      <c r="A48" s="1" t="s">
        <v>59</v>
      </c>
      <c r="B48" s="4" t="s">
        <v>80</v>
      </c>
      <c r="C48" s="18">
        <f>man!C42</f>
        <v>9693</v>
      </c>
      <c r="D48" s="5">
        <f t="shared" si="0"/>
        <v>15006</v>
      </c>
      <c r="E48" s="10">
        <f>man!E42</f>
        <v>1482</v>
      </c>
      <c r="F48" s="13">
        <f t="shared" si="1"/>
        <v>9.876049580167932</v>
      </c>
      <c r="G48" s="10">
        <f>man!F42</f>
        <v>3826</v>
      </c>
      <c r="H48" s="13">
        <f t="shared" si="2"/>
        <v>25.49646807943489</v>
      </c>
      <c r="I48" s="17">
        <f>man!G42</f>
        <v>4309</v>
      </c>
      <c r="J48" s="13">
        <f t="shared" si="3"/>
        <v>28.715180594428897</v>
      </c>
      <c r="K48" s="10">
        <f>man!H42</f>
        <v>2938</v>
      </c>
      <c r="L48" s="13">
        <f t="shared" si="4"/>
        <v>19.57883513261362</v>
      </c>
      <c r="M48" s="10">
        <f>man!I42</f>
        <v>2451</v>
      </c>
      <c r="N48" s="13">
        <f t="shared" si="5"/>
        <v>16.33346661335466</v>
      </c>
      <c r="Q48" s="19"/>
    </row>
    <row r="49" spans="1:17" ht="12.75">
      <c r="A49" s="1" t="s">
        <v>63</v>
      </c>
      <c r="B49" s="4" t="s">
        <v>31</v>
      </c>
      <c r="C49" s="18">
        <f>man!C43</f>
        <v>8285</v>
      </c>
      <c r="D49" s="5">
        <f t="shared" si="0"/>
        <v>11778</v>
      </c>
      <c r="E49" s="10">
        <f>man!E43</f>
        <v>1164</v>
      </c>
      <c r="F49" s="13">
        <f t="shared" si="1"/>
        <v>9.882832399388692</v>
      </c>
      <c r="G49" s="10">
        <f>man!F43</f>
        <v>2925</v>
      </c>
      <c r="H49" s="13">
        <f t="shared" si="2"/>
        <v>24.834437086092713</v>
      </c>
      <c r="I49" s="17">
        <f>man!G43</f>
        <v>3528</v>
      </c>
      <c r="J49" s="13">
        <f t="shared" si="3"/>
        <v>29.95415180845644</v>
      </c>
      <c r="K49" s="10">
        <f>man!H43</f>
        <v>2264</v>
      </c>
      <c r="L49" s="13">
        <f t="shared" si="4"/>
        <v>19.222278824927834</v>
      </c>
      <c r="M49" s="10">
        <f>man!I43</f>
        <v>1897</v>
      </c>
      <c r="N49" s="13">
        <f t="shared" si="5"/>
        <v>16.106299881134316</v>
      </c>
      <c r="Q49" s="19"/>
    </row>
    <row r="50" spans="2:14" s="3" customFormat="1" ht="12.75">
      <c r="B50" s="6" t="s">
        <v>91</v>
      </c>
      <c r="C50" s="7">
        <f>SUM(C8:C49)</f>
        <v>796576</v>
      </c>
      <c r="D50" s="7">
        <f aca="true" t="shared" si="6" ref="D50:M50">SUM(D8:D49)</f>
        <v>1209590</v>
      </c>
      <c r="E50" s="8">
        <f t="shared" si="6"/>
        <v>122216</v>
      </c>
      <c r="F50" s="14">
        <f t="shared" si="1"/>
        <v>10.103919509916583</v>
      </c>
      <c r="G50" s="8">
        <f t="shared" si="6"/>
        <v>330326</v>
      </c>
      <c r="H50" s="14">
        <f t="shared" si="2"/>
        <v>27.308922858158553</v>
      </c>
      <c r="I50" s="8">
        <f t="shared" si="6"/>
        <v>363521</v>
      </c>
      <c r="J50" s="14">
        <f t="shared" si="3"/>
        <v>30.053241180896006</v>
      </c>
      <c r="K50" s="8">
        <f t="shared" si="6"/>
        <v>211842</v>
      </c>
      <c r="L50" s="14">
        <f t="shared" si="4"/>
        <v>17.513537644987146</v>
      </c>
      <c r="M50" s="8">
        <f t="shared" si="6"/>
        <v>181685</v>
      </c>
      <c r="N50" s="14">
        <f t="shared" si="5"/>
        <v>15.020378806041718</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11508</v>
      </c>
      <c r="D2" s="16">
        <v>19425</v>
      </c>
      <c r="E2" s="16">
        <v>1932</v>
      </c>
      <c r="F2" s="16">
        <v>5194</v>
      </c>
      <c r="G2" s="16">
        <v>5683</v>
      </c>
      <c r="H2" s="16">
        <v>3540</v>
      </c>
      <c r="I2" s="16">
        <v>3076</v>
      </c>
    </row>
    <row r="3" spans="1:9" ht="12.75">
      <c r="A3" s="16" t="s">
        <v>47</v>
      </c>
      <c r="B3" s="16" t="s">
        <v>11</v>
      </c>
      <c r="C3" s="16">
        <v>16179</v>
      </c>
      <c r="D3" s="16">
        <v>25193</v>
      </c>
      <c r="E3" s="16">
        <v>2352</v>
      </c>
      <c r="F3" s="16">
        <v>6303</v>
      </c>
      <c r="G3" s="16">
        <v>7520</v>
      </c>
      <c r="H3" s="16">
        <v>4763</v>
      </c>
      <c r="I3" s="16">
        <v>4255</v>
      </c>
    </row>
    <row r="4" spans="1:9" ht="12.75">
      <c r="A4" s="16" t="s">
        <v>58</v>
      </c>
      <c r="B4" s="16" t="s">
        <v>13</v>
      </c>
      <c r="C4" s="16">
        <v>22145</v>
      </c>
      <c r="D4" s="16">
        <v>33332</v>
      </c>
      <c r="E4" s="16">
        <v>3338</v>
      </c>
      <c r="F4" s="16">
        <v>8839</v>
      </c>
      <c r="G4" s="16">
        <v>9765</v>
      </c>
      <c r="H4" s="16">
        <v>6028</v>
      </c>
      <c r="I4" s="16">
        <v>5362</v>
      </c>
    </row>
    <row r="5" spans="1:9" ht="12.75">
      <c r="A5" s="16" t="s">
        <v>2</v>
      </c>
      <c r="B5" s="16" t="s">
        <v>62</v>
      </c>
      <c r="C5" s="16">
        <v>16209</v>
      </c>
      <c r="D5" s="16">
        <v>24634</v>
      </c>
      <c r="E5" s="16">
        <v>2569</v>
      </c>
      <c r="F5" s="16">
        <v>6182</v>
      </c>
      <c r="G5" s="16">
        <v>7323</v>
      </c>
      <c r="H5" s="16">
        <v>4815</v>
      </c>
      <c r="I5" s="16">
        <v>3745</v>
      </c>
    </row>
    <row r="6" spans="1:9" ht="12.75">
      <c r="A6" s="16" t="s">
        <v>1</v>
      </c>
      <c r="B6" s="16" t="s">
        <v>60</v>
      </c>
      <c r="C6" s="16">
        <v>26836</v>
      </c>
      <c r="D6" s="16">
        <v>41462</v>
      </c>
      <c r="E6" s="16">
        <v>4030</v>
      </c>
      <c r="F6" s="16">
        <v>10973</v>
      </c>
      <c r="G6" s="16">
        <v>12796</v>
      </c>
      <c r="H6" s="16">
        <v>7751</v>
      </c>
      <c r="I6" s="16">
        <v>5912</v>
      </c>
    </row>
    <row r="7" spans="1:9" ht="12.75">
      <c r="A7" s="16" t="s">
        <v>21</v>
      </c>
      <c r="B7" s="16" t="s">
        <v>70</v>
      </c>
      <c r="C7" s="16">
        <v>8788</v>
      </c>
      <c r="D7" s="16">
        <v>13781</v>
      </c>
      <c r="E7" s="16">
        <v>1590</v>
      </c>
      <c r="F7" s="16">
        <v>3594</v>
      </c>
      <c r="G7" s="16">
        <v>3896</v>
      </c>
      <c r="H7" s="16">
        <v>2547</v>
      </c>
      <c r="I7" s="16">
        <v>2154</v>
      </c>
    </row>
    <row r="8" spans="1:9" ht="12.75">
      <c r="A8" s="16" t="s">
        <v>18</v>
      </c>
      <c r="B8" s="16" t="s">
        <v>37</v>
      </c>
      <c r="C8" s="16">
        <v>6466</v>
      </c>
      <c r="D8" s="16">
        <v>9649</v>
      </c>
      <c r="E8" s="16">
        <v>882</v>
      </c>
      <c r="F8" s="16">
        <v>2391</v>
      </c>
      <c r="G8" s="16">
        <v>2957</v>
      </c>
      <c r="H8" s="16">
        <v>1831</v>
      </c>
      <c r="I8" s="16">
        <v>1588</v>
      </c>
    </row>
    <row r="9" spans="1:9" ht="12.75">
      <c r="A9" s="16" t="s">
        <v>22</v>
      </c>
      <c r="B9" s="16" t="s">
        <v>74</v>
      </c>
      <c r="C9" s="16">
        <v>26447</v>
      </c>
      <c r="D9" s="16">
        <v>39359</v>
      </c>
      <c r="E9" s="16">
        <v>3254</v>
      </c>
      <c r="F9" s="16">
        <v>11152</v>
      </c>
      <c r="G9" s="16">
        <v>11660</v>
      </c>
      <c r="H9" s="16">
        <v>6814</v>
      </c>
      <c r="I9" s="16">
        <v>6479</v>
      </c>
    </row>
    <row r="10" spans="1:9" ht="12.75">
      <c r="A10" s="16" t="s">
        <v>24</v>
      </c>
      <c r="B10" s="16" t="s">
        <v>71</v>
      </c>
      <c r="C10" s="16">
        <v>9093</v>
      </c>
      <c r="D10" s="16">
        <v>13175</v>
      </c>
      <c r="E10" s="16">
        <v>1137</v>
      </c>
      <c r="F10" s="16">
        <v>3063</v>
      </c>
      <c r="G10" s="16">
        <v>4031</v>
      </c>
      <c r="H10" s="16">
        <v>2614</v>
      </c>
      <c r="I10" s="16">
        <v>2330</v>
      </c>
    </row>
    <row r="11" spans="1:9" ht="12.75">
      <c r="A11" s="16" t="s">
        <v>30</v>
      </c>
      <c r="B11" s="16" t="s">
        <v>45</v>
      </c>
      <c r="C11" s="16">
        <v>189456</v>
      </c>
      <c r="D11" s="16">
        <v>290233</v>
      </c>
      <c r="E11" s="16">
        <v>28020</v>
      </c>
      <c r="F11" s="16">
        <v>84350</v>
      </c>
      <c r="G11" s="16">
        <v>89395</v>
      </c>
      <c r="H11" s="16">
        <v>46341</v>
      </c>
      <c r="I11" s="16">
        <v>42127</v>
      </c>
    </row>
    <row r="12" spans="1:9" ht="12.75">
      <c r="A12" s="16" t="s">
        <v>77</v>
      </c>
      <c r="B12" s="16" t="s">
        <v>16</v>
      </c>
      <c r="C12" s="16">
        <v>13014</v>
      </c>
      <c r="D12" s="16">
        <v>18278</v>
      </c>
      <c r="E12" s="16">
        <v>1682</v>
      </c>
      <c r="F12" s="16">
        <v>4495</v>
      </c>
      <c r="G12" s="16">
        <v>5345</v>
      </c>
      <c r="H12" s="16">
        <v>3541</v>
      </c>
      <c r="I12" s="16">
        <v>3215</v>
      </c>
    </row>
    <row r="13" spans="1:9" ht="12.75">
      <c r="A13" s="16" t="s">
        <v>64</v>
      </c>
      <c r="B13" s="16" t="s">
        <v>12</v>
      </c>
      <c r="C13" s="16">
        <v>7604</v>
      </c>
      <c r="D13" s="16">
        <v>11959</v>
      </c>
      <c r="E13" s="16">
        <v>1220</v>
      </c>
      <c r="F13" s="16">
        <v>2973</v>
      </c>
      <c r="G13" s="16">
        <v>3414</v>
      </c>
      <c r="H13" s="16">
        <v>2419</v>
      </c>
      <c r="I13" s="16">
        <v>1933</v>
      </c>
    </row>
    <row r="14" spans="1:9" ht="12.75">
      <c r="A14" s="16" t="s">
        <v>38</v>
      </c>
      <c r="B14" s="16" t="s">
        <v>3</v>
      </c>
      <c r="C14" s="16">
        <v>6677</v>
      </c>
      <c r="D14" s="16">
        <v>9720</v>
      </c>
      <c r="E14" s="16">
        <v>1006</v>
      </c>
      <c r="F14" s="16">
        <v>2368</v>
      </c>
      <c r="G14" s="16">
        <v>2952</v>
      </c>
      <c r="H14" s="16">
        <v>1809</v>
      </c>
      <c r="I14" s="16">
        <v>1585</v>
      </c>
    </row>
    <row r="15" spans="1:9" ht="12.75">
      <c r="A15" s="16" t="s">
        <v>51</v>
      </c>
      <c r="B15" s="16" t="s">
        <v>43</v>
      </c>
      <c r="C15" s="16">
        <v>42888</v>
      </c>
      <c r="D15" s="16">
        <v>63899</v>
      </c>
      <c r="E15" s="16">
        <v>7272</v>
      </c>
      <c r="F15" s="16">
        <v>19496</v>
      </c>
      <c r="G15" s="16">
        <v>18772</v>
      </c>
      <c r="H15" s="16">
        <v>10383</v>
      </c>
      <c r="I15" s="16">
        <v>7976</v>
      </c>
    </row>
    <row r="16" spans="1:9" ht="12.75">
      <c r="A16" s="16" t="s">
        <v>23</v>
      </c>
      <c r="B16" s="16" t="s">
        <v>40</v>
      </c>
      <c r="C16" s="16">
        <v>32741</v>
      </c>
      <c r="D16" s="16">
        <v>49637</v>
      </c>
      <c r="E16" s="16">
        <v>5300</v>
      </c>
      <c r="F16" s="16">
        <v>13565</v>
      </c>
      <c r="G16" s="16">
        <v>14441</v>
      </c>
      <c r="H16" s="16">
        <v>8864</v>
      </c>
      <c r="I16" s="16">
        <v>7467</v>
      </c>
    </row>
    <row r="17" spans="1:9" ht="12.75">
      <c r="A17" s="16" t="s">
        <v>53</v>
      </c>
      <c r="B17" s="16" t="s">
        <v>4</v>
      </c>
      <c r="C17" s="16">
        <v>4975</v>
      </c>
      <c r="D17" s="16">
        <v>8542</v>
      </c>
      <c r="E17" s="16">
        <v>561</v>
      </c>
      <c r="F17" s="16">
        <v>1886</v>
      </c>
      <c r="G17" s="16">
        <v>2526</v>
      </c>
      <c r="H17" s="16">
        <v>1664</v>
      </c>
      <c r="I17" s="16">
        <v>1905</v>
      </c>
    </row>
    <row r="18" spans="1:9" ht="12.75">
      <c r="A18" s="16" t="s">
        <v>8</v>
      </c>
      <c r="B18" s="16" t="s">
        <v>36</v>
      </c>
      <c r="C18" s="16">
        <v>11227</v>
      </c>
      <c r="D18" s="16">
        <v>17341</v>
      </c>
      <c r="E18" s="16">
        <v>1749</v>
      </c>
      <c r="F18" s="16">
        <v>4596</v>
      </c>
      <c r="G18" s="16">
        <v>4849</v>
      </c>
      <c r="H18" s="16">
        <v>3149</v>
      </c>
      <c r="I18" s="16">
        <v>2998</v>
      </c>
    </row>
    <row r="19" spans="1:9" ht="12.75">
      <c r="A19" s="16" t="s">
        <v>69</v>
      </c>
      <c r="B19" s="16" t="s">
        <v>42</v>
      </c>
      <c r="C19" s="16">
        <v>21257</v>
      </c>
      <c r="D19" s="16">
        <v>30746</v>
      </c>
      <c r="E19" s="16">
        <v>3599</v>
      </c>
      <c r="F19" s="16">
        <v>8725</v>
      </c>
      <c r="G19" s="16">
        <v>8813</v>
      </c>
      <c r="H19" s="16">
        <v>5260</v>
      </c>
      <c r="I19" s="16">
        <v>4349</v>
      </c>
    </row>
    <row r="20" spans="1:9" ht="12.75">
      <c r="A20" s="16" t="s">
        <v>6</v>
      </c>
      <c r="B20" s="16" t="s">
        <v>57</v>
      </c>
      <c r="C20" s="16">
        <v>15947</v>
      </c>
      <c r="D20" s="16">
        <v>22883</v>
      </c>
      <c r="E20" s="16">
        <v>2614</v>
      </c>
      <c r="F20" s="16">
        <v>6246</v>
      </c>
      <c r="G20" s="16">
        <v>7016</v>
      </c>
      <c r="H20" s="16">
        <v>3773</v>
      </c>
      <c r="I20" s="16">
        <v>3234</v>
      </c>
    </row>
    <row r="21" spans="1:9" ht="12.75">
      <c r="A21" s="16" t="s">
        <v>10</v>
      </c>
      <c r="B21" s="16" t="s">
        <v>65</v>
      </c>
      <c r="C21" s="16">
        <v>7290</v>
      </c>
      <c r="D21" s="16">
        <v>9971</v>
      </c>
      <c r="E21" s="16">
        <v>1428</v>
      </c>
      <c r="F21" s="16">
        <v>2582</v>
      </c>
      <c r="G21" s="16">
        <v>2845</v>
      </c>
      <c r="H21" s="16">
        <v>1703</v>
      </c>
      <c r="I21" s="16">
        <v>1413</v>
      </c>
    </row>
    <row r="22" spans="1:9" ht="12.75">
      <c r="A22" s="16" t="s">
        <v>61</v>
      </c>
      <c r="B22" s="16" t="s">
        <v>25</v>
      </c>
      <c r="C22" s="16">
        <v>8383</v>
      </c>
      <c r="D22" s="16">
        <v>11694</v>
      </c>
      <c r="E22" s="16">
        <v>1461</v>
      </c>
      <c r="F22" s="16">
        <v>3073</v>
      </c>
      <c r="G22" s="16">
        <v>3388</v>
      </c>
      <c r="H22" s="16">
        <v>2115</v>
      </c>
      <c r="I22" s="16">
        <v>1657</v>
      </c>
    </row>
    <row r="23" spans="1:9" ht="12.75">
      <c r="A23" s="16" t="s">
        <v>27</v>
      </c>
      <c r="B23" s="16" t="s">
        <v>41</v>
      </c>
      <c r="C23" s="16">
        <v>9320</v>
      </c>
      <c r="D23" s="16">
        <v>16189</v>
      </c>
      <c r="E23" s="16">
        <v>975</v>
      </c>
      <c r="F23" s="16">
        <v>3852</v>
      </c>
      <c r="G23" s="16">
        <v>5179</v>
      </c>
      <c r="H23" s="16">
        <v>3133</v>
      </c>
      <c r="I23" s="16">
        <v>3050</v>
      </c>
    </row>
    <row r="24" spans="1:9" ht="12.75">
      <c r="A24" s="16" t="s">
        <v>46</v>
      </c>
      <c r="B24" s="16" t="s">
        <v>56</v>
      </c>
      <c r="C24" s="16">
        <v>13958</v>
      </c>
      <c r="D24" s="16">
        <v>20522</v>
      </c>
      <c r="E24" s="16">
        <v>2203</v>
      </c>
      <c r="F24" s="16">
        <v>5020</v>
      </c>
      <c r="G24" s="16">
        <v>6491</v>
      </c>
      <c r="H24" s="16">
        <v>3823</v>
      </c>
      <c r="I24" s="16">
        <v>2985</v>
      </c>
    </row>
    <row r="25" spans="1:9" ht="12.75">
      <c r="A25" s="16" t="s">
        <v>5</v>
      </c>
      <c r="B25" s="16" t="s">
        <v>33</v>
      </c>
      <c r="C25" s="16">
        <v>5599</v>
      </c>
      <c r="D25" s="16">
        <v>8247</v>
      </c>
      <c r="E25" s="16">
        <v>962</v>
      </c>
      <c r="F25" s="16">
        <v>1902</v>
      </c>
      <c r="G25" s="16">
        <v>2431</v>
      </c>
      <c r="H25" s="16">
        <v>1533</v>
      </c>
      <c r="I25" s="16">
        <v>1419</v>
      </c>
    </row>
    <row r="26" spans="1:9" ht="12.75">
      <c r="A26" s="16" t="s">
        <v>83</v>
      </c>
      <c r="B26" s="16" t="s">
        <v>44</v>
      </c>
      <c r="C26" s="16">
        <v>24433</v>
      </c>
      <c r="D26" s="16">
        <v>37473</v>
      </c>
      <c r="E26" s="16">
        <v>4409</v>
      </c>
      <c r="F26" s="16">
        <v>11088</v>
      </c>
      <c r="G26" s="16">
        <v>11115</v>
      </c>
      <c r="H26" s="16">
        <v>5668</v>
      </c>
      <c r="I26" s="16">
        <v>5193</v>
      </c>
    </row>
    <row r="27" spans="1:9" ht="12.75">
      <c r="A27" s="16" t="s">
        <v>67</v>
      </c>
      <c r="B27" s="16" t="s">
        <v>50</v>
      </c>
      <c r="C27" s="16">
        <v>31395</v>
      </c>
      <c r="D27" s="16">
        <v>47656</v>
      </c>
      <c r="E27" s="16">
        <v>5643</v>
      </c>
      <c r="F27" s="16">
        <v>14962</v>
      </c>
      <c r="G27" s="16">
        <v>14842</v>
      </c>
      <c r="H27" s="16">
        <v>6702</v>
      </c>
      <c r="I27" s="16">
        <v>5507</v>
      </c>
    </row>
    <row r="28" spans="1:9" ht="12.75">
      <c r="A28" s="16" t="s">
        <v>26</v>
      </c>
      <c r="B28" s="16" t="s">
        <v>34</v>
      </c>
      <c r="C28" s="16">
        <v>15150</v>
      </c>
      <c r="D28" s="16">
        <v>23531</v>
      </c>
      <c r="E28" s="16">
        <v>2476</v>
      </c>
      <c r="F28" s="16">
        <v>6071</v>
      </c>
      <c r="G28" s="16">
        <v>7109</v>
      </c>
      <c r="H28" s="16">
        <v>4604</v>
      </c>
      <c r="I28" s="16">
        <v>3271</v>
      </c>
    </row>
    <row r="29" spans="1:9" ht="12.75">
      <c r="A29" s="16" t="s">
        <v>20</v>
      </c>
      <c r="B29" s="16" t="s">
        <v>15</v>
      </c>
      <c r="C29" s="16">
        <v>5486</v>
      </c>
      <c r="D29" s="16">
        <v>7739</v>
      </c>
      <c r="E29" s="16">
        <v>840</v>
      </c>
      <c r="F29" s="16">
        <v>1903</v>
      </c>
      <c r="G29" s="16">
        <v>2236</v>
      </c>
      <c r="H29" s="16">
        <v>1492</v>
      </c>
      <c r="I29" s="16">
        <v>1268</v>
      </c>
    </row>
    <row r="30" spans="1:9" ht="12.75">
      <c r="A30" s="16" t="s">
        <v>82</v>
      </c>
      <c r="B30" s="16" t="s">
        <v>54</v>
      </c>
      <c r="C30" s="16">
        <v>17447</v>
      </c>
      <c r="D30" s="16">
        <v>27715</v>
      </c>
      <c r="E30" s="16">
        <v>2433</v>
      </c>
      <c r="F30" s="16">
        <v>6996</v>
      </c>
      <c r="G30" s="16">
        <v>8648</v>
      </c>
      <c r="H30" s="16">
        <v>5367</v>
      </c>
      <c r="I30" s="16">
        <v>4271</v>
      </c>
    </row>
    <row r="31" spans="1:9" ht="12.75">
      <c r="A31" s="16" t="s">
        <v>32</v>
      </c>
      <c r="B31" s="16" t="s">
        <v>52</v>
      </c>
      <c r="C31" s="16">
        <v>12052</v>
      </c>
      <c r="D31" s="16">
        <v>17952</v>
      </c>
      <c r="E31" s="16">
        <v>1733</v>
      </c>
      <c r="F31" s="16">
        <v>4361</v>
      </c>
      <c r="G31" s="16">
        <v>5424</v>
      </c>
      <c r="H31" s="16">
        <v>3448</v>
      </c>
      <c r="I31" s="16">
        <v>2986</v>
      </c>
    </row>
    <row r="32" spans="1:9" ht="12.75">
      <c r="A32" s="16" t="s">
        <v>0</v>
      </c>
      <c r="B32" s="16" t="s">
        <v>55</v>
      </c>
      <c r="C32" s="16">
        <v>10137</v>
      </c>
      <c r="D32" s="16">
        <v>14539</v>
      </c>
      <c r="E32" s="16">
        <v>1598</v>
      </c>
      <c r="F32" s="16">
        <v>3870</v>
      </c>
      <c r="G32" s="16">
        <v>3978</v>
      </c>
      <c r="H32" s="16">
        <v>2816</v>
      </c>
      <c r="I32" s="16">
        <v>2277</v>
      </c>
    </row>
    <row r="33" spans="1:9" ht="12.75">
      <c r="A33" s="16" t="s">
        <v>72</v>
      </c>
      <c r="B33" s="16" t="s">
        <v>28</v>
      </c>
      <c r="C33" s="16">
        <v>24451</v>
      </c>
      <c r="D33" s="16">
        <v>37821</v>
      </c>
      <c r="E33" s="16">
        <v>3385</v>
      </c>
      <c r="F33" s="16">
        <v>9422</v>
      </c>
      <c r="G33" s="16">
        <v>12045</v>
      </c>
      <c r="H33" s="16">
        <v>6933</v>
      </c>
      <c r="I33" s="16">
        <v>6036</v>
      </c>
    </row>
    <row r="34" spans="1:9" ht="12.75">
      <c r="A34" s="16" t="s">
        <v>49</v>
      </c>
      <c r="B34" s="16" t="s">
        <v>79</v>
      </c>
      <c r="C34" s="16">
        <v>10399</v>
      </c>
      <c r="D34" s="16">
        <v>16005</v>
      </c>
      <c r="E34" s="16">
        <v>1682</v>
      </c>
      <c r="F34" s="16">
        <v>4064</v>
      </c>
      <c r="G34" s="16">
        <v>4725</v>
      </c>
      <c r="H34" s="16">
        <v>3181</v>
      </c>
      <c r="I34" s="16">
        <v>2353</v>
      </c>
    </row>
    <row r="35" spans="1:9" ht="12.75">
      <c r="A35" s="16" t="s">
        <v>76</v>
      </c>
      <c r="B35" s="16" t="s">
        <v>84</v>
      </c>
      <c r="C35" s="16">
        <v>6199</v>
      </c>
      <c r="D35" s="16">
        <v>9452</v>
      </c>
      <c r="E35" s="16">
        <v>1089</v>
      </c>
      <c r="F35" s="16">
        <v>2380</v>
      </c>
      <c r="G35" s="16">
        <v>2909</v>
      </c>
      <c r="H35" s="16">
        <v>1764</v>
      </c>
      <c r="I35" s="16">
        <v>1310</v>
      </c>
    </row>
    <row r="36" spans="1:9" ht="12.75">
      <c r="A36" s="16" t="s">
        <v>9</v>
      </c>
      <c r="B36" s="16" t="s">
        <v>35</v>
      </c>
      <c r="C36" s="16">
        <v>14326</v>
      </c>
      <c r="D36" s="16">
        <v>21694</v>
      </c>
      <c r="E36" s="16">
        <v>1982</v>
      </c>
      <c r="F36" s="16">
        <v>6106</v>
      </c>
      <c r="G36" s="16">
        <v>6385</v>
      </c>
      <c r="H36" s="16">
        <v>3931</v>
      </c>
      <c r="I36" s="16">
        <v>3290</v>
      </c>
    </row>
    <row r="37" spans="1:9" ht="12.75">
      <c r="A37" s="16" t="s">
        <v>73</v>
      </c>
      <c r="B37" s="16" t="s">
        <v>78</v>
      </c>
      <c r="C37" s="16">
        <v>14983</v>
      </c>
      <c r="D37" s="16">
        <v>23170</v>
      </c>
      <c r="E37" s="16">
        <v>2525</v>
      </c>
      <c r="F37" s="16">
        <v>6058</v>
      </c>
      <c r="G37" s="16">
        <v>6949</v>
      </c>
      <c r="H37" s="16">
        <v>4122</v>
      </c>
      <c r="I37" s="16">
        <v>3516</v>
      </c>
    </row>
    <row r="38" spans="1:9" ht="12.75">
      <c r="A38" s="16" t="s">
        <v>29</v>
      </c>
      <c r="B38" s="16" t="s">
        <v>75</v>
      </c>
      <c r="C38" s="16">
        <v>8431</v>
      </c>
      <c r="D38" s="16">
        <v>12475</v>
      </c>
      <c r="E38" s="16">
        <v>1282</v>
      </c>
      <c r="F38" s="16">
        <v>3125</v>
      </c>
      <c r="G38" s="16">
        <v>3584</v>
      </c>
      <c r="H38" s="16">
        <v>2124</v>
      </c>
      <c r="I38" s="16">
        <v>2360</v>
      </c>
    </row>
    <row r="39" spans="1:9" ht="12.75">
      <c r="A39" s="16" t="s">
        <v>68</v>
      </c>
      <c r="B39" s="16" t="s">
        <v>14</v>
      </c>
      <c r="C39" s="16">
        <v>36934</v>
      </c>
      <c r="D39" s="16">
        <v>56946</v>
      </c>
      <c r="E39" s="16">
        <v>5385</v>
      </c>
      <c r="F39" s="16">
        <v>15897</v>
      </c>
      <c r="G39" s="16">
        <v>16886</v>
      </c>
      <c r="H39" s="16">
        <v>10364</v>
      </c>
      <c r="I39" s="16">
        <v>8414</v>
      </c>
    </row>
    <row r="40" spans="1:9" ht="12.75">
      <c r="A40" s="16" t="s">
        <v>19</v>
      </c>
      <c r="B40" s="16" t="s">
        <v>81</v>
      </c>
      <c r="C40" s="16">
        <v>6409</v>
      </c>
      <c r="D40" s="16">
        <v>9627</v>
      </c>
      <c r="E40" s="16">
        <v>996</v>
      </c>
      <c r="F40" s="16">
        <v>2190</v>
      </c>
      <c r="G40" s="16">
        <v>2653</v>
      </c>
      <c r="H40" s="16">
        <v>2053</v>
      </c>
      <c r="I40" s="16">
        <v>1735</v>
      </c>
    </row>
    <row r="41" spans="1:9" ht="12.75">
      <c r="A41" s="16" t="s">
        <v>48</v>
      </c>
      <c r="B41" s="16" t="s">
        <v>17</v>
      </c>
      <c r="C41" s="16">
        <v>6359</v>
      </c>
      <c r="D41" s="16">
        <v>9140</v>
      </c>
      <c r="E41" s="16">
        <v>976</v>
      </c>
      <c r="F41" s="16">
        <v>2262</v>
      </c>
      <c r="G41" s="16">
        <v>2708</v>
      </c>
      <c r="H41" s="16">
        <v>1858</v>
      </c>
      <c r="I41" s="16">
        <v>1336</v>
      </c>
    </row>
    <row r="42" spans="1:9" ht="12.75">
      <c r="A42" s="16" t="s">
        <v>59</v>
      </c>
      <c r="B42" s="16" t="s">
        <v>80</v>
      </c>
      <c r="C42" s="16">
        <v>9693</v>
      </c>
      <c r="D42" s="16">
        <v>15006</v>
      </c>
      <c r="E42" s="16">
        <v>1482</v>
      </c>
      <c r="F42" s="16">
        <v>3826</v>
      </c>
      <c r="G42" s="16">
        <v>4309</v>
      </c>
      <c r="H42" s="16">
        <v>2938</v>
      </c>
      <c r="I42" s="16">
        <v>2451</v>
      </c>
    </row>
    <row r="43" spans="1:9" ht="12.75">
      <c r="A43" s="16" t="s">
        <v>63</v>
      </c>
      <c r="B43" s="16" t="s">
        <v>31</v>
      </c>
      <c r="C43" s="16">
        <v>8285</v>
      </c>
      <c r="D43" s="16">
        <v>11778</v>
      </c>
      <c r="E43" s="16">
        <v>1164</v>
      </c>
      <c r="F43" s="16">
        <v>2925</v>
      </c>
      <c r="G43" s="16">
        <v>3528</v>
      </c>
      <c r="H43" s="16">
        <v>2264</v>
      </c>
      <c r="I43" s="16">
        <v>1897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2016-07-04T10:45:29Z</dcterms:modified>
  <cp:category/>
  <cp:version/>
  <cp:contentType/>
  <cp:contentStatus/>
</cp:coreProperties>
</file>