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<sst xmlns="http://schemas.openxmlformats.org/spreadsheetml/2006/main" count="146" uniqueCount="102">
  <si>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</si>
  <si>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</si>
  <si>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</si>
  <si>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</si>
  <si>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</si>
  <si>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</si>
  <si>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</si>
  <si>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</si>
  <si>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</si>
  <si>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</si>
  <si>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</si>
  <si>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</si>
  <si>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</si>
  <si>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</si>
  <si>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</si>
  <si>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</si>
  <si>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</si>
  <si>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</si>
  <si>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</si>
  <si>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</si>
  <si>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</si>
  <si>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</si>
  <si>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</si>
  <si>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</si>
  <si>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</si>
  <si>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</si>
  <si>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</si>
  <si>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</si>
  <si>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</si>
  <si>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</si>
  <si>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</si>
  <si>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</si>
  <si>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</si>
  <si>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</si>
  <si>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</si>
  <si>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</si>
  <si>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</si>
  <si>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</si>
  <si>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</si>
  <si>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</si>
  <si>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</si>
  <si>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</si>
  <si>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</si>
  <si>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PFA/II/IF active</t>
  </si>
  <si>
    <t xml:space="preserve">Distributia titularilor/membrilor </t>
  </si>
  <si>
    <t>TOTAL</t>
  </si>
  <si>
    <t>Nr.</t>
  </si>
  <si>
    <t>%</t>
  </si>
  <si>
    <t>Femei</t>
  </si>
  <si>
    <t>Barbati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</si>
  <si>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</si>
  <si>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titularilor/membrilor  PFA/II/IF active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</si>
  <si>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</si>
  <si>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</si>
  <si>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</si>
  <si>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</si>
  <si>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</si>
  <si>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</si>
  <si>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</si>
  <si>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</si>
  <si>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</si>
  <si>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</si>
  <si>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</si>
  <si>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</si>
  <si>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</si>
  <si>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</si>
  <si>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</si>
  <si>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</si>
  <si>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</si>
  <si>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</si>
  <si>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</si>
  <si>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</si>
  <si>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</si>
  <si>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</si>
  <si>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</si>
  <si>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</si>
  <si>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</si>
  <si>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</si>
  <si>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</si>
  <si>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</si>
  <si>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</si>
  <si>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</si>
  <si>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</si>
  <si>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</si>
  <si>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</si>
  <si>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</si>
  <si>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</si>
  <si>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</si>
  <si>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</si>
  <si>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</si>
  <si>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</si>
  <si>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</si>
  <si>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</si>
  <si>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</si>
  <si>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</si>
  <si>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</si>
  <si>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</si>
  <si>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</si>
  <si>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</si>
  <si>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</si>
  <si>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Nr. titulari/ membri PFA/II/IF</t>
  </si>
  <si>
    <t>la data de 31.01.2016</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</si>
</sst>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2" fillId="0" borderId="0">
      <alignment/>
      <protection/>
    </xf>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0">
    <xf numFmtId="0" fontId="0" fillId="0" borderId="0" xfId="0" applyAlignment="1">
      <alignment/>
    </xf>
    <xf numFmtId="0" fontId="0" fillId="0" borderId="0" xfId="0" applyNumberFormat="1" applyAlignment="1">
      <alignment wrapText="1"/>
    </xf>
    <xf numFmtId="0" fontId="1" fillId="0" borderId="0" xfId="0" applyFont="1" applyAlignment="1">
      <alignment/>
    </xf>
    <xf numFmtId="3" fontId="1" fillId="0" borderId="0" xfId="0" applyNumberFormat="1" applyFont="1" applyAlignment="1">
      <alignment/>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0" fillId="0" borderId="10" xfId="0" applyFont="1" applyBorder="1" applyAlignment="1">
      <alignment/>
    </xf>
    <xf numFmtId="0" fontId="0" fillId="0" borderId="10" xfId="0" applyNumberFormat="1" applyFont="1" applyBorder="1" applyAlignment="1">
      <alignment wrapText="1"/>
    </xf>
    <xf numFmtId="3" fontId="0" fillId="0" borderId="10" xfId="0" applyNumberFormat="1" applyFont="1" applyBorder="1" applyAlignment="1">
      <alignment/>
    </xf>
    <xf numFmtId="3" fontId="0" fillId="0" borderId="0" xfId="0" applyNumberFormat="1" applyAlignment="1">
      <alignment/>
    </xf>
    <xf numFmtId="3" fontId="0" fillId="0" borderId="11" xfId="0" applyNumberFormat="1" applyFont="1" applyBorder="1" applyAlignment="1">
      <alignment/>
    </xf>
    <xf numFmtId="3" fontId="0" fillId="0" borderId="10" xfId="0" applyNumberFormat="1" applyBorder="1" applyAlignment="1">
      <alignment/>
    </xf>
    <xf numFmtId="3" fontId="1" fillId="0" borderId="10" xfId="0" applyNumberFormat="1" applyFont="1" applyBorder="1" applyAlignment="1">
      <alignment/>
    </xf>
    <xf numFmtId="0" fontId="1" fillId="0" borderId="10" xfId="0" applyFont="1" applyFill="1" applyBorder="1" applyAlignment="1">
      <alignment/>
    </xf>
    <xf numFmtId="4" fontId="0" fillId="0" borderId="10" xfId="0" applyNumberFormat="1" applyFont="1" applyBorder="1" applyAlignment="1">
      <alignment horizontal="left" indent="2"/>
    </xf>
    <xf numFmtId="4" fontId="0" fillId="0" borderId="11" xfId="0" applyNumberFormat="1" applyBorder="1" applyAlignment="1">
      <alignment/>
    </xf>
    <xf numFmtId="4" fontId="1" fillId="0" borderId="10" xfId="0" applyNumberFormat="1" applyFont="1" applyBorder="1" applyAlignment="1">
      <alignment horizontal="left" indent="2"/>
    </xf>
    <xf numFmtId="4" fontId="1" fillId="0" borderId="11" xfId="0" applyNumberFormat="1" applyFont="1" applyBorder="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0" fillId="33" borderId="10" xfId="0" applyNumberFormat="1" applyFont="1" applyFill="1" applyBorder="1" applyAlignment="1">
      <alignment horizontal="right" vertical="top" wrapText="1"/>
    </xf>
    <xf numFmtId="3" fontId="1" fillId="33" borderId="10" xfId="0" applyNumberFormat="1" applyFont="1" applyFill="1" applyBorder="1" applyAlignment="1">
      <alignment horizontal="right" vertical="top" wrapText="1"/>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4" xfId="0" applyFont="1" applyFill="1" applyBorder="1" applyAlignment="1">
      <alignment horizontal="center" vertical="center"/>
    </xf>
    <xf numFmtId="0" fontId="1" fillId="32" borderId="11" xfId="0" applyFont="1" applyFill="1" applyBorder="1" applyAlignment="1">
      <alignment horizontal="center"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rmal 2" xfId="48"/>
    <cellStyle name="Notă" xfId="49"/>
    <cellStyle name="Percent" xfId="50"/>
    <cellStyle name="Text avertisment" xfId="51"/>
    <cellStyle name="Text explicativ" xfId="52"/>
    <cellStyle name="Titlu" xfId="53"/>
    <cellStyle name="Titlu 1" xfId="54"/>
    <cellStyle name="Titlu 2" xfId="55"/>
    <cellStyle name="Titlu 3" xfId="56"/>
    <cellStyle name="Titlu 4" xfId="57"/>
    <cellStyle name="Total" xfId="58"/>
    <cellStyle name="Verificare celulă" xfId="59"/>
    <cellStyle name="Comma" xfId="60"/>
    <cellStyle name="Comma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11</xdr:row>
      <xdr:rowOff>95250</xdr:rowOff>
    </xdr:from>
    <xdr:to>
      <xdr:col>5</xdr:col>
      <xdr:colOff>581025</xdr:colOff>
      <xdr:row>40</xdr:row>
      <xdr:rowOff>9525</xdr:rowOff>
    </xdr:to>
    <xdr:sp fLocksText="0">
      <xdr:nvSpPr>
        <xdr:cNvPr id="1" name="TextBox 2" descr="sigla_registrului_comertului_curbe"/>
        <xdr:cNvSpPr txBox="1">
          <a:spLocks noChangeAspect="1" noChangeArrowheads="1"/>
        </xdr:cNvSpPr>
      </xdr:nvSpPr>
      <xdr:spPr>
        <a:xfrm>
          <a:off x="533400" y="1876425"/>
          <a:ext cx="5181600" cy="46101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7.8515625" style="0" customWidth="1"/>
    <col min="2" max="2" width="17.7109375" style="0" customWidth="1"/>
    <col min="3" max="3" width="18.421875" style="1" customWidth="1"/>
    <col min="4" max="4" width="13.57421875" style="0" customWidth="1"/>
    <col min="5" max="5" width="9.421875" style="0" customWidth="1"/>
    <col min="6" max="6" width="11.00390625" style="0" customWidth="1"/>
    <col min="7" max="7" width="9.28125" style="0" customWidth="1"/>
    <col min="8" max="8" width="16.421875" style="0" hidden="1" customWidth="1"/>
    <col min="9" max="9" width="9.140625" style="0" hidden="1" customWidth="1"/>
  </cols>
  <sheetData>
    <row r="1" spans="1:7" ht="12.75">
      <c r="A1" s="23" t="s">
        <v>51</v>
      </c>
      <c r="B1" s="23"/>
      <c r="C1" s="23"/>
      <c r="D1" s="23"/>
      <c r="E1" s="23"/>
      <c r="F1" s="23"/>
      <c r="G1" s="23"/>
    </row>
    <row r="2" spans="1:7" ht="12.75">
      <c r="A2" s="23" t="s">
        <v>101</v>
      </c>
      <c r="B2" s="23"/>
      <c r="C2" s="23"/>
      <c r="D2" s="23"/>
      <c r="E2" s="23"/>
      <c r="F2" s="23"/>
      <c r="G2" s="23"/>
    </row>
    <row r="4" spans="1:7" s="2" customFormat="1" ht="12.75" customHeight="1">
      <c r="A4" s="25" t="s">
        <v>8</v>
      </c>
      <c r="B4" s="25" t="s">
        <v>43</v>
      </c>
      <c r="C4" s="26" t="s">
        <v>100</v>
      </c>
      <c r="D4" s="27" t="s">
        <v>44</v>
      </c>
      <c r="E4" s="28"/>
      <c r="F4" s="28"/>
      <c r="G4" s="29"/>
    </row>
    <row r="5" spans="1:8" s="2" customFormat="1" ht="12.75">
      <c r="A5" s="25"/>
      <c r="B5" s="25"/>
      <c r="C5" s="26"/>
      <c r="D5" s="25" t="s">
        <v>48</v>
      </c>
      <c r="E5" s="25"/>
      <c r="F5" s="25" t="s">
        <v>49</v>
      </c>
      <c r="G5" s="25"/>
      <c r="H5" s="3"/>
    </row>
    <row r="6" spans="1:8" s="2" customFormat="1" ht="12.75">
      <c r="A6" s="4"/>
      <c r="B6" s="4"/>
      <c r="C6" s="5"/>
      <c r="D6" s="4" t="s">
        <v>46</v>
      </c>
      <c r="E6" s="4" t="s">
        <v>47</v>
      </c>
      <c r="F6" s="4" t="s">
        <v>46</v>
      </c>
      <c r="G6" s="4" t="s">
        <v>47</v>
      </c>
      <c r="H6" s="3"/>
    </row>
    <row r="7" spans="1:9" ht="12.75">
      <c r="A7" s="6" t="s">
        <v>2</v>
      </c>
      <c r="B7" s="21">
        <f>man!C2</f>
        <v>11614</v>
      </c>
      <c r="C7" s="21">
        <f>D7+F7</f>
        <v>12068</v>
      </c>
      <c r="D7" s="8">
        <f>man!E2</f>
        <v>4679</v>
      </c>
      <c r="E7" s="14">
        <f>D7/C7*100</f>
        <v>38.77195889956911</v>
      </c>
      <c r="F7" s="11">
        <f>man!F2</f>
        <v>7389</v>
      </c>
      <c r="G7" s="15">
        <f>F7/C7*100</f>
        <v>61.2280411004309</v>
      </c>
      <c r="H7" s="10">
        <v>7646</v>
      </c>
      <c r="I7" s="7">
        <v>12440</v>
      </c>
    </row>
    <row r="8" spans="1:9" ht="12.75">
      <c r="A8" s="6" t="s">
        <v>3</v>
      </c>
      <c r="B8" s="21">
        <f>man!C3</f>
        <v>10542</v>
      </c>
      <c r="C8" s="21">
        <f aca="true" t="shared" si="0" ref="C8:C48">D8+F8</f>
        <v>11533</v>
      </c>
      <c r="D8" s="8">
        <f>man!E3</f>
        <v>4825</v>
      </c>
      <c r="E8" s="14">
        <f aca="true" t="shared" si="1" ref="E8:E48">D8/C8*100</f>
        <v>41.836469262117404</v>
      </c>
      <c r="F8" s="11">
        <f>man!F3</f>
        <v>6708</v>
      </c>
      <c r="G8" s="15">
        <f aca="true" t="shared" si="2" ref="G8:G49">F8/C8*100</f>
        <v>58.163530737882596</v>
      </c>
      <c r="H8" s="10">
        <v>6455</v>
      </c>
      <c r="I8" s="7">
        <v>10938</v>
      </c>
    </row>
    <row r="9" spans="1:9" ht="12.75">
      <c r="A9" s="6" t="s">
        <v>5</v>
      </c>
      <c r="B9" s="21">
        <f>man!C4</f>
        <v>10848</v>
      </c>
      <c r="C9" s="21">
        <f t="shared" si="0"/>
        <v>11580</v>
      </c>
      <c r="D9" s="8">
        <f>man!E4</f>
        <v>4589</v>
      </c>
      <c r="E9" s="14">
        <f t="shared" si="1"/>
        <v>39.6286701208981</v>
      </c>
      <c r="F9" s="11">
        <f>man!F4</f>
        <v>6991</v>
      </c>
      <c r="G9" s="15">
        <f t="shared" si="2"/>
        <v>60.3713298791019</v>
      </c>
      <c r="H9" s="10">
        <v>6845</v>
      </c>
      <c r="I9" s="7">
        <v>11261</v>
      </c>
    </row>
    <row r="10" spans="1:9" ht="12.75">
      <c r="A10" s="6" t="s">
        <v>32</v>
      </c>
      <c r="B10" s="21">
        <f>man!C5</f>
        <v>10571</v>
      </c>
      <c r="C10" s="21">
        <f t="shared" si="0"/>
        <v>11772</v>
      </c>
      <c r="D10" s="8">
        <f>man!E5</f>
        <v>4711</v>
      </c>
      <c r="E10" s="14">
        <f t="shared" si="1"/>
        <v>40.01868841318383</v>
      </c>
      <c r="F10" s="11">
        <f>man!F5</f>
        <v>7061</v>
      </c>
      <c r="G10" s="15">
        <f t="shared" si="2"/>
        <v>59.981311586816176</v>
      </c>
      <c r="H10" s="10">
        <v>6833</v>
      </c>
      <c r="I10" s="7">
        <v>11497</v>
      </c>
    </row>
    <row r="11" spans="1:9" ht="12.75">
      <c r="A11" s="6" t="s">
        <v>31</v>
      </c>
      <c r="B11" s="21">
        <f>man!C6</f>
        <v>15147</v>
      </c>
      <c r="C11" s="21">
        <f t="shared" si="0"/>
        <v>15686</v>
      </c>
      <c r="D11" s="8">
        <f>man!E6</f>
        <v>6800</v>
      </c>
      <c r="E11" s="14">
        <f t="shared" si="1"/>
        <v>43.35075863827617</v>
      </c>
      <c r="F11" s="11">
        <f>man!F6</f>
        <v>8886</v>
      </c>
      <c r="G11" s="15">
        <f t="shared" si="2"/>
        <v>56.64924136172383</v>
      </c>
      <c r="H11" s="10">
        <v>8188</v>
      </c>
      <c r="I11" s="7">
        <v>14292</v>
      </c>
    </row>
    <row r="12" spans="1:9" ht="12.75">
      <c r="A12" s="6" t="s">
        <v>34</v>
      </c>
      <c r="B12" s="21">
        <f>man!C7</f>
        <v>9017</v>
      </c>
      <c r="C12" s="21">
        <f t="shared" si="0"/>
        <v>9991</v>
      </c>
      <c r="D12" s="8">
        <f>man!E7</f>
        <v>3506</v>
      </c>
      <c r="E12" s="14">
        <f t="shared" si="1"/>
        <v>35.09158242418176</v>
      </c>
      <c r="F12" s="11">
        <f>man!F7</f>
        <v>6485</v>
      </c>
      <c r="G12" s="15">
        <f t="shared" si="2"/>
        <v>64.90841757581823</v>
      </c>
      <c r="H12" s="10">
        <v>6789</v>
      </c>
      <c r="I12" s="7">
        <v>10323</v>
      </c>
    </row>
    <row r="13" spans="1:9" ht="12.75">
      <c r="A13" s="6" t="s">
        <v>18</v>
      </c>
      <c r="B13" s="21">
        <f>man!C8</f>
        <v>7410</v>
      </c>
      <c r="C13" s="21">
        <f t="shared" si="0"/>
        <v>7907</v>
      </c>
      <c r="D13" s="8">
        <f>man!E8</f>
        <v>2820</v>
      </c>
      <c r="E13" s="14">
        <f t="shared" si="1"/>
        <v>35.66460098646769</v>
      </c>
      <c r="F13" s="11">
        <f>man!F8</f>
        <v>5087</v>
      </c>
      <c r="G13" s="15">
        <f t="shared" si="2"/>
        <v>64.33539901353231</v>
      </c>
      <c r="H13" s="10">
        <v>5217</v>
      </c>
      <c r="I13" s="7">
        <v>8087</v>
      </c>
    </row>
    <row r="14" spans="1:9" ht="12.75">
      <c r="A14" s="6" t="s">
        <v>36</v>
      </c>
      <c r="B14" s="21">
        <f>man!C9</f>
        <v>9834</v>
      </c>
      <c r="C14" s="21">
        <f t="shared" si="0"/>
        <v>10127</v>
      </c>
      <c r="D14" s="8">
        <f>man!E9</f>
        <v>4260</v>
      </c>
      <c r="E14" s="14">
        <f t="shared" si="1"/>
        <v>42.065764787202525</v>
      </c>
      <c r="F14" s="11">
        <f>man!F9</f>
        <v>5867</v>
      </c>
      <c r="G14" s="15">
        <f t="shared" si="2"/>
        <v>57.93423521279747</v>
      </c>
      <c r="H14" s="10">
        <v>5341</v>
      </c>
      <c r="I14" s="7">
        <v>9222</v>
      </c>
    </row>
    <row r="15" spans="1:9" ht="12.75">
      <c r="A15" s="6" t="s">
        <v>35</v>
      </c>
      <c r="B15" s="21">
        <f>man!C10</f>
        <v>5831</v>
      </c>
      <c r="C15" s="21">
        <f t="shared" si="0"/>
        <v>6197</v>
      </c>
      <c r="D15" s="8">
        <f>man!E10</f>
        <v>2440</v>
      </c>
      <c r="E15" s="14">
        <f t="shared" si="1"/>
        <v>39.37389059222205</v>
      </c>
      <c r="F15" s="11">
        <f>man!F10</f>
        <v>3757</v>
      </c>
      <c r="G15" s="15">
        <f t="shared" si="2"/>
        <v>60.62610940777796</v>
      </c>
      <c r="H15" s="10">
        <v>3512</v>
      </c>
      <c r="I15" s="7">
        <v>5857</v>
      </c>
    </row>
    <row r="16" spans="1:9" ht="12.75">
      <c r="A16" s="6" t="s">
        <v>24</v>
      </c>
      <c r="B16" s="21">
        <f>man!C11</f>
        <v>29953</v>
      </c>
      <c r="C16" s="21">
        <f t="shared" si="0"/>
        <v>31076</v>
      </c>
      <c r="D16" s="8">
        <f>man!E11</f>
        <v>12311</v>
      </c>
      <c r="E16" s="14">
        <f t="shared" si="1"/>
        <v>39.61578066675248</v>
      </c>
      <c r="F16" s="11">
        <f>man!F11</f>
        <v>18765</v>
      </c>
      <c r="G16" s="15">
        <f t="shared" si="2"/>
        <v>60.38421933324752</v>
      </c>
      <c r="H16" s="10">
        <v>17678</v>
      </c>
      <c r="I16" s="7">
        <v>29051</v>
      </c>
    </row>
    <row r="17" spans="1:9" ht="12.75">
      <c r="A17" s="6" t="s">
        <v>9</v>
      </c>
      <c r="B17" s="21">
        <f>man!C12</f>
        <v>6911</v>
      </c>
      <c r="C17" s="21">
        <f t="shared" si="0"/>
        <v>7267</v>
      </c>
      <c r="D17" s="8">
        <f>man!E12</f>
        <v>2865</v>
      </c>
      <c r="E17" s="14">
        <f t="shared" si="1"/>
        <v>39.42479702765928</v>
      </c>
      <c r="F17" s="11">
        <f>man!F12</f>
        <v>4402</v>
      </c>
      <c r="G17" s="15">
        <f t="shared" si="2"/>
        <v>60.57520297234071</v>
      </c>
      <c r="H17" s="10">
        <v>4053</v>
      </c>
      <c r="I17" s="7">
        <v>6734</v>
      </c>
    </row>
    <row r="18" spans="1:9" ht="12.75">
      <c r="A18" s="6" t="s">
        <v>4</v>
      </c>
      <c r="B18" s="21">
        <f>man!C13</f>
        <v>5425</v>
      </c>
      <c r="C18" s="21">
        <f t="shared" si="0"/>
        <v>5785</v>
      </c>
      <c r="D18" s="8">
        <f>man!E13</f>
        <v>2146</v>
      </c>
      <c r="E18" s="14">
        <f t="shared" si="1"/>
        <v>37.09593777009507</v>
      </c>
      <c r="F18" s="11">
        <f>man!F13</f>
        <v>3639</v>
      </c>
      <c r="G18" s="15">
        <f t="shared" si="2"/>
        <v>62.90406222990492</v>
      </c>
      <c r="H18" s="10">
        <v>3507</v>
      </c>
      <c r="I18" s="7">
        <v>5595</v>
      </c>
    </row>
    <row r="19" spans="1:9" ht="12.75">
      <c r="A19" s="6" t="s">
        <v>0</v>
      </c>
      <c r="B19" s="21">
        <f>man!C14</f>
        <v>4564</v>
      </c>
      <c r="C19" s="21">
        <f t="shared" si="0"/>
        <v>4888</v>
      </c>
      <c r="D19" s="8">
        <f>man!E14</f>
        <v>1783</v>
      </c>
      <c r="E19" s="14">
        <f t="shared" si="1"/>
        <v>36.47708674304419</v>
      </c>
      <c r="F19" s="11">
        <f>man!F14</f>
        <v>3105</v>
      </c>
      <c r="G19" s="15">
        <f t="shared" si="2"/>
        <v>63.52291325695582</v>
      </c>
      <c r="H19" s="10">
        <v>2723</v>
      </c>
      <c r="I19" s="7">
        <v>4316</v>
      </c>
    </row>
    <row r="20" spans="1:9" ht="12.75">
      <c r="A20" s="6" t="s">
        <v>22</v>
      </c>
      <c r="B20" s="21">
        <f>man!C15</f>
        <v>17397</v>
      </c>
      <c r="C20" s="21">
        <f t="shared" si="0"/>
        <v>17905</v>
      </c>
      <c r="D20" s="8">
        <f>man!E15</f>
        <v>6966</v>
      </c>
      <c r="E20" s="14">
        <f t="shared" si="1"/>
        <v>38.90533370566881</v>
      </c>
      <c r="F20" s="11">
        <f>man!F15</f>
        <v>10939</v>
      </c>
      <c r="G20" s="15">
        <f t="shared" si="2"/>
        <v>61.09466629433119</v>
      </c>
      <c r="H20" s="10">
        <v>10642</v>
      </c>
      <c r="I20" s="7">
        <v>16897</v>
      </c>
    </row>
    <row r="21" spans="1:9" ht="12.75">
      <c r="A21" s="6" t="s">
        <v>19</v>
      </c>
      <c r="B21" s="21">
        <f>man!C16</f>
        <v>11094</v>
      </c>
      <c r="C21" s="21">
        <f t="shared" si="0"/>
        <v>11849</v>
      </c>
      <c r="D21" s="8">
        <f>man!E16</f>
        <v>5188</v>
      </c>
      <c r="E21" s="14">
        <f t="shared" si="1"/>
        <v>43.78428559372099</v>
      </c>
      <c r="F21" s="11">
        <f>man!F16</f>
        <v>6661</v>
      </c>
      <c r="G21" s="15">
        <f t="shared" si="2"/>
        <v>56.21571440627902</v>
      </c>
      <c r="H21" s="10">
        <v>6436</v>
      </c>
      <c r="I21" s="7">
        <v>11597</v>
      </c>
    </row>
    <row r="22" spans="1:9" ht="12.75">
      <c r="A22" s="6" t="s">
        <v>1</v>
      </c>
      <c r="B22" s="21">
        <f>man!C17</f>
        <v>4484</v>
      </c>
      <c r="C22" s="21">
        <f t="shared" si="0"/>
        <v>4846</v>
      </c>
      <c r="D22" s="8">
        <f>man!E17</f>
        <v>1783</v>
      </c>
      <c r="E22" s="14">
        <f t="shared" si="1"/>
        <v>36.79323153115972</v>
      </c>
      <c r="F22" s="11">
        <f>man!F17</f>
        <v>3063</v>
      </c>
      <c r="G22" s="15">
        <f t="shared" si="2"/>
        <v>63.20676846884028</v>
      </c>
      <c r="H22" s="10">
        <v>2869</v>
      </c>
      <c r="I22" s="7">
        <v>4496</v>
      </c>
    </row>
    <row r="23" spans="1:9" ht="12.75">
      <c r="A23" s="6" t="s">
        <v>17</v>
      </c>
      <c r="B23" s="21">
        <f>man!C18</f>
        <v>10397</v>
      </c>
      <c r="C23" s="21">
        <f t="shared" si="0"/>
        <v>11830</v>
      </c>
      <c r="D23" s="8">
        <f>man!E18</f>
        <v>4895</v>
      </c>
      <c r="E23" s="14">
        <f t="shared" si="1"/>
        <v>41.37785291631445</v>
      </c>
      <c r="F23" s="11">
        <f>man!F18</f>
        <v>6935</v>
      </c>
      <c r="G23" s="15">
        <f t="shared" si="2"/>
        <v>58.62214708368555</v>
      </c>
      <c r="H23" s="10">
        <v>6669</v>
      </c>
      <c r="I23" s="7">
        <v>11431</v>
      </c>
    </row>
    <row r="24" spans="1:9" ht="12.75">
      <c r="A24" s="6" t="s">
        <v>21</v>
      </c>
      <c r="B24" s="21">
        <f>man!C19</f>
        <v>11672</v>
      </c>
      <c r="C24" s="21">
        <f t="shared" si="0"/>
        <v>12705</v>
      </c>
      <c r="D24" s="8">
        <f>man!E19</f>
        <v>5078</v>
      </c>
      <c r="E24" s="14">
        <f t="shared" si="1"/>
        <v>39.968516332152696</v>
      </c>
      <c r="F24" s="11">
        <f>man!F19</f>
        <v>7627</v>
      </c>
      <c r="G24" s="15">
        <f t="shared" si="2"/>
        <v>60.031483667847304</v>
      </c>
      <c r="H24" s="10">
        <v>7305</v>
      </c>
      <c r="I24" s="7">
        <v>12110</v>
      </c>
    </row>
    <row r="25" spans="1:9" ht="12.75">
      <c r="A25" s="6" t="s">
        <v>30</v>
      </c>
      <c r="B25" s="21">
        <f>man!C20</f>
        <v>7694</v>
      </c>
      <c r="C25" s="21">
        <f t="shared" si="0"/>
        <v>8918</v>
      </c>
      <c r="D25" s="8">
        <f>man!E20</f>
        <v>3667</v>
      </c>
      <c r="E25" s="14">
        <f t="shared" si="1"/>
        <v>41.11908499663602</v>
      </c>
      <c r="F25" s="11">
        <f>man!F20</f>
        <v>5251</v>
      </c>
      <c r="G25" s="15">
        <f t="shared" si="2"/>
        <v>58.88091500336399</v>
      </c>
      <c r="H25" s="10">
        <v>5194</v>
      </c>
      <c r="I25" s="7">
        <v>8812</v>
      </c>
    </row>
    <row r="26" spans="1:9" ht="12.75">
      <c r="A26" s="6" t="s">
        <v>33</v>
      </c>
      <c r="B26" s="21">
        <f>man!C21</f>
        <v>2914</v>
      </c>
      <c r="C26" s="21">
        <f t="shared" si="0"/>
        <v>3070</v>
      </c>
      <c r="D26" s="8">
        <f>man!E21</f>
        <v>1286</v>
      </c>
      <c r="E26" s="14">
        <f t="shared" si="1"/>
        <v>41.88925081433224</v>
      </c>
      <c r="F26" s="11">
        <f>man!F21</f>
        <v>1784</v>
      </c>
      <c r="G26" s="15">
        <f t="shared" si="2"/>
        <v>58.11074918566776</v>
      </c>
      <c r="H26" s="10">
        <v>1764</v>
      </c>
      <c r="I26" s="7">
        <v>2961</v>
      </c>
    </row>
    <row r="27" spans="1:9" ht="12.75">
      <c r="A27" s="6" t="s">
        <v>11</v>
      </c>
      <c r="B27" s="21">
        <f>man!C22</f>
        <v>6533</v>
      </c>
      <c r="C27" s="21">
        <f t="shared" si="0"/>
        <v>6761</v>
      </c>
      <c r="D27" s="8">
        <f>man!E22</f>
        <v>2972</v>
      </c>
      <c r="E27" s="14">
        <f t="shared" si="1"/>
        <v>43.95799437952966</v>
      </c>
      <c r="F27" s="11">
        <f>man!F22</f>
        <v>3789</v>
      </c>
      <c r="G27" s="15">
        <f t="shared" si="2"/>
        <v>56.04200562047035</v>
      </c>
      <c r="H27" s="10">
        <v>3884</v>
      </c>
      <c r="I27" s="7">
        <v>6842</v>
      </c>
    </row>
    <row r="28" spans="1:9" ht="12.75">
      <c r="A28" s="6" t="s">
        <v>20</v>
      </c>
      <c r="B28" s="21">
        <f>man!C23</f>
        <v>9162</v>
      </c>
      <c r="C28" s="21">
        <f t="shared" si="0"/>
        <v>10830</v>
      </c>
      <c r="D28" s="8">
        <f>man!E23</f>
        <v>3932</v>
      </c>
      <c r="E28" s="14">
        <f t="shared" si="1"/>
        <v>36.30655586334257</v>
      </c>
      <c r="F28" s="11">
        <f>man!F23</f>
        <v>6898</v>
      </c>
      <c r="G28" s="15">
        <f t="shared" si="2"/>
        <v>63.693444136657426</v>
      </c>
      <c r="H28" s="10">
        <v>6966</v>
      </c>
      <c r="I28" s="7">
        <v>10801</v>
      </c>
    </row>
    <row r="29" spans="1:9" ht="12.75">
      <c r="A29" s="6" t="s">
        <v>29</v>
      </c>
      <c r="B29" s="21">
        <f>man!C24</f>
        <v>8515</v>
      </c>
      <c r="C29" s="21">
        <f t="shared" si="0"/>
        <v>9007</v>
      </c>
      <c r="D29" s="8">
        <f>man!E24</f>
        <v>3537</v>
      </c>
      <c r="E29" s="14">
        <f t="shared" si="1"/>
        <v>39.26945708893083</v>
      </c>
      <c r="F29" s="11">
        <f>man!F24</f>
        <v>5470</v>
      </c>
      <c r="G29" s="15">
        <f t="shared" si="2"/>
        <v>60.730542911069165</v>
      </c>
      <c r="H29" s="10">
        <v>5238</v>
      </c>
      <c r="I29" s="7">
        <v>8713</v>
      </c>
    </row>
    <row r="30" spans="1:9" ht="12.75">
      <c r="A30" s="6" t="s">
        <v>14</v>
      </c>
      <c r="B30" s="21">
        <f>man!C25</f>
        <v>4004</v>
      </c>
      <c r="C30" s="21">
        <f t="shared" si="0"/>
        <v>4353</v>
      </c>
      <c r="D30" s="8">
        <f>man!E25</f>
        <v>1606</v>
      </c>
      <c r="E30" s="14">
        <f t="shared" si="1"/>
        <v>36.89409602572938</v>
      </c>
      <c r="F30" s="11">
        <f>man!F25</f>
        <v>2747</v>
      </c>
      <c r="G30" s="15">
        <f t="shared" si="2"/>
        <v>63.10590397427062</v>
      </c>
      <c r="H30" s="10">
        <v>2548</v>
      </c>
      <c r="I30" s="7">
        <v>4034</v>
      </c>
    </row>
    <row r="31" spans="1:9" ht="12.75">
      <c r="A31" s="6" t="s">
        <v>23</v>
      </c>
      <c r="B31" s="21">
        <f>man!C26</f>
        <v>15764</v>
      </c>
      <c r="C31" s="21">
        <f t="shared" si="0"/>
        <v>17540</v>
      </c>
      <c r="D31" s="8">
        <f>man!E26</f>
        <v>7039</v>
      </c>
      <c r="E31" s="14">
        <f t="shared" si="1"/>
        <v>40.131128848346634</v>
      </c>
      <c r="F31" s="11">
        <f>man!F26</f>
        <v>10501</v>
      </c>
      <c r="G31" s="15">
        <f t="shared" si="2"/>
        <v>59.868871151653366</v>
      </c>
      <c r="H31" s="10">
        <v>10392</v>
      </c>
      <c r="I31" s="7">
        <v>17251</v>
      </c>
    </row>
    <row r="32" spans="1:9" ht="12.75">
      <c r="A32" s="6" t="s">
        <v>25</v>
      </c>
      <c r="B32" s="21">
        <f>man!C27</f>
        <v>5665</v>
      </c>
      <c r="C32" s="21">
        <f t="shared" si="0"/>
        <v>5948</v>
      </c>
      <c r="D32" s="8">
        <f>man!E27</f>
        <v>2378</v>
      </c>
      <c r="E32" s="14">
        <f t="shared" si="1"/>
        <v>39.97982515131137</v>
      </c>
      <c r="F32" s="11">
        <f>man!F27</f>
        <v>3570</v>
      </c>
      <c r="G32" s="15">
        <f t="shared" si="2"/>
        <v>60.02017484868863</v>
      </c>
      <c r="H32" s="10">
        <v>2980</v>
      </c>
      <c r="I32" s="7">
        <v>4917</v>
      </c>
    </row>
    <row r="33" spans="1:9" ht="12.75">
      <c r="A33" s="6" t="s">
        <v>15</v>
      </c>
      <c r="B33" s="21">
        <f>man!C28</f>
        <v>12887</v>
      </c>
      <c r="C33" s="21">
        <f t="shared" si="0"/>
        <v>14179</v>
      </c>
      <c r="D33" s="8">
        <f>man!E28</f>
        <v>6032</v>
      </c>
      <c r="E33" s="14">
        <f t="shared" si="1"/>
        <v>42.54178715001058</v>
      </c>
      <c r="F33" s="11">
        <f>man!F28</f>
        <v>8147</v>
      </c>
      <c r="G33" s="15">
        <f t="shared" si="2"/>
        <v>57.45821284998942</v>
      </c>
      <c r="H33" s="10">
        <v>7848</v>
      </c>
      <c r="I33" s="7">
        <v>13415</v>
      </c>
    </row>
    <row r="34" spans="1:9" ht="12.75">
      <c r="A34" s="6" t="s">
        <v>7</v>
      </c>
      <c r="B34" s="21">
        <f>man!C29</f>
        <v>6703</v>
      </c>
      <c r="C34" s="21">
        <f t="shared" si="0"/>
        <v>6927</v>
      </c>
      <c r="D34" s="8">
        <f>man!E29</f>
        <v>2915</v>
      </c>
      <c r="E34" s="14">
        <f t="shared" si="1"/>
        <v>42.08170925364516</v>
      </c>
      <c r="F34" s="11">
        <f>man!F29</f>
        <v>4012</v>
      </c>
      <c r="G34" s="15">
        <f t="shared" si="2"/>
        <v>57.91829074635484</v>
      </c>
      <c r="H34" s="10">
        <v>4255</v>
      </c>
      <c r="I34" s="7">
        <v>7443</v>
      </c>
    </row>
    <row r="35" spans="1:9" ht="12.75">
      <c r="A35" s="6" t="s">
        <v>27</v>
      </c>
      <c r="B35" s="21">
        <f>man!C30</f>
        <v>10466</v>
      </c>
      <c r="C35" s="21">
        <f t="shared" si="0"/>
        <v>11275</v>
      </c>
      <c r="D35" s="8">
        <f>man!E30</f>
        <v>4604</v>
      </c>
      <c r="E35" s="14">
        <f t="shared" si="1"/>
        <v>40.83370288248337</v>
      </c>
      <c r="F35" s="11">
        <f>man!F30</f>
        <v>6671</v>
      </c>
      <c r="G35" s="15">
        <f t="shared" si="2"/>
        <v>59.16629711751663</v>
      </c>
      <c r="H35" s="10">
        <v>6175</v>
      </c>
      <c r="I35" s="7">
        <v>10390</v>
      </c>
    </row>
    <row r="36" spans="1:9" ht="12.75">
      <c r="A36" s="6" t="s">
        <v>26</v>
      </c>
      <c r="B36" s="21">
        <f>man!C31</f>
        <v>8414</v>
      </c>
      <c r="C36" s="21">
        <f t="shared" si="0"/>
        <v>9258</v>
      </c>
      <c r="D36" s="8">
        <f>man!E31</f>
        <v>3710</v>
      </c>
      <c r="E36" s="14">
        <f t="shared" si="1"/>
        <v>40.07344998919853</v>
      </c>
      <c r="F36" s="11">
        <f>man!F31</f>
        <v>5548</v>
      </c>
      <c r="G36" s="15">
        <f t="shared" si="2"/>
        <v>59.92655001080147</v>
      </c>
      <c r="H36" s="10">
        <v>5275</v>
      </c>
      <c r="I36" s="7">
        <v>8851</v>
      </c>
    </row>
    <row r="37" spans="1:9" ht="12.75">
      <c r="A37" s="6" t="s">
        <v>28</v>
      </c>
      <c r="B37" s="21">
        <f>man!C32</f>
        <v>7664</v>
      </c>
      <c r="C37" s="21">
        <f t="shared" si="0"/>
        <v>8258</v>
      </c>
      <c r="D37" s="8">
        <f>man!E32</f>
        <v>2946</v>
      </c>
      <c r="E37" s="14">
        <f t="shared" si="1"/>
        <v>35.674497457011384</v>
      </c>
      <c r="F37" s="11">
        <f>man!F32</f>
        <v>5312</v>
      </c>
      <c r="G37" s="15">
        <f t="shared" si="2"/>
        <v>64.32550254298862</v>
      </c>
      <c r="H37" s="10">
        <v>5163</v>
      </c>
      <c r="I37" s="7">
        <v>8022</v>
      </c>
    </row>
    <row r="38" spans="1:9" ht="12.75">
      <c r="A38" s="6" t="s">
        <v>12</v>
      </c>
      <c r="B38" s="21">
        <f>man!C33</f>
        <v>12715</v>
      </c>
      <c r="C38" s="21">
        <f t="shared" si="0"/>
        <v>13640</v>
      </c>
      <c r="D38" s="8">
        <f>man!E33</f>
        <v>5558</v>
      </c>
      <c r="E38" s="14">
        <f t="shared" si="1"/>
        <v>40.747800586510266</v>
      </c>
      <c r="F38" s="11">
        <f>man!F33</f>
        <v>8082</v>
      </c>
      <c r="G38" s="15">
        <f t="shared" si="2"/>
        <v>59.252199413489734</v>
      </c>
      <c r="H38" s="10">
        <v>7878</v>
      </c>
      <c r="I38" s="7">
        <v>13290</v>
      </c>
    </row>
    <row r="39" spans="1:9" ht="12.75">
      <c r="A39" s="6" t="s">
        <v>39</v>
      </c>
      <c r="B39" s="21">
        <f>man!C34</f>
        <v>7390</v>
      </c>
      <c r="C39" s="21">
        <f t="shared" si="0"/>
        <v>8135</v>
      </c>
      <c r="D39" s="8">
        <f>man!E34</f>
        <v>3351</v>
      </c>
      <c r="E39" s="14">
        <f t="shared" si="1"/>
        <v>41.19237861094038</v>
      </c>
      <c r="F39" s="11">
        <f>man!F34</f>
        <v>4784</v>
      </c>
      <c r="G39" s="15">
        <f t="shared" si="2"/>
        <v>58.80762138905962</v>
      </c>
      <c r="H39" s="10">
        <v>4948</v>
      </c>
      <c r="I39" s="7">
        <v>8368</v>
      </c>
    </row>
    <row r="40" spans="1:9" ht="12.75">
      <c r="A40" s="6" t="s">
        <v>42</v>
      </c>
      <c r="B40" s="21">
        <f>man!C35</f>
        <v>6481</v>
      </c>
      <c r="C40" s="21">
        <f t="shared" si="0"/>
        <v>7400</v>
      </c>
      <c r="D40" s="8">
        <f>man!E35</f>
        <v>2672</v>
      </c>
      <c r="E40" s="14">
        <f t="shared" si="1"/>
        <v>36.108108108108105</v>
      </c>
      <c r="F40" s="11">
        <f>man!F35</f>
        <v>4728</v>
      </c>
      <c r="G40" s="15">
        <f t="shared" si="2"/>
        <v>63.891891891891895</v>
      </c>
      <c r="H40" s="10">
        <v>4408</v>
      </c>
      <c r="I40" s="7">
        <v>6885</v>
      </c>
    </row>
    <row r="41" spans="1:9" ht="12.75">
      <c r="A41" s="6" t="s">
        <v>16</v>
      </c>
      <c r="B41" s="21">
        <f>man!C36</f>
        <v>8864</v>
      </c>
      <c r="C41" s="21">
        <f t="shared" si="0"/>
        <v>9578</v>
      </c>
      <c r="D41" s="8">
        <f>man!E36</f>
        <v>3823</v>
      </c>
      <c r="E41" s="14">
        <f t="shared" si="1"/>
        <v>39.914387137189394</v>
      </c>
      <c r="F41" s="11">
        <f>man!F36</f>
        <v>5755</v>
      </c>
      <c r="G41" s="15">
        <f t="shared" si="2"/>
        <v>60.08561286281061</v>
      </c>
      <c r="H41" s="10">
        <v>5345</v>
      </c>
      <c r="I41" s="7">
        <v>8823</v>
      </c>
    </row>
    <row r="42" spans="1:9" ht="12.75">
      <c r="A42" s="6" t="s">
        <v>38</v>
      </c>
      <c r="B42" s="21">
        <f>man!C37</f>
        <v>10643</v>
      </c>
      <c r="C42" s="21">
        <f t="shared" si="0"/>
        <v>12547</v>
      </c>
      <c r="D42" s="8">
        <f>man!E37</f>
        <v>5110</v>
      </c>
      <c r="E42" s="14">
        <f t="shared" si="1"/>
        <v>40.72686698015462</v>
      </c>
      <c r="F42" s="11">
        <f>man!F37</f>
        <v>7437</v>
      </c>
      <c r="G42" s="15">
        <f t="shared" si="2"/>
        <v>59.27313301984538</v>
      </c>
      <c r="H42" s="10">
        <v>7425</v>
      </c>
      <c r="I42" s="7">
        <v>12397</v>
      </c>
    </row>
    <row r="43" spans="1:9" ht="12.75">
      <c r="A43" s="6" t="s">
        <v>37</v>
      </c>
      <c r="B43" s="21">
        <f>man!C38</f>
        <v>6302</v>
      </c>
      <c r="C43" s="21">
        <f t="shared" si="0"/>
        <v>7274</v>
      </c>
      <c r="D43" s="8">
        <f>man!E38</f>
        <v>2631</v>
      </c>
      <c r="E43" s="14">
        <f t="shared" si="1"/>
        <v>36.169920263953806</v>
      </c>
      <c r="F43" s="11">
        <f>man!F38</f>
        <v>4643</v>
      </c>
      <c r="G43" s="15">
        <f t="shared" si="2"/>
        <v>63.830079736046194</v>
      </c>
      <c r="H43" s="10">
        <v>4716</v>
      </c>
      <c r="I43" s="7">
        <v>7281</v>
      </c>
    </row>
    <row r="44" spans="1:9" ht="12.75">
      <c r="A44" s="6" t="s">
        <v>6</v>
      </c>
      <c r="B44" s="21">
        <f>man!C39</f>
        <v>12021</v>
      </c>
      <c r="C44" s="21">
        <f t="shared" si="0"/>
        <v>12902</v>
      </c>
      <c r="D44" s="8">
        <f>man!E39</f>
        <v>4688</v>
      </c>
      <c r="E44" s="14">
        <f t="shared" si="1"/>
        <v>36.33545186792745</v>
      </c>
      <c r="F44" s="11">
        <f>man!F39</f>
        <v>8214</v>
      </c>
      <c r="G44" s="15">
        <f t="shared" si="2"/>
        <v>63.664548132072554</v>
      </c>
      <c r="H44" s="10">
        <v>7110</v>
      </c>
      <c r="I44" s="7">
        <v>11272</v>
      </c>
    </row>
    <row r="45" spans="1:9" ht="12.75">
      <c r="A45" s="6" t="s">
        <v>41</v>
      </c>
      <c r="B45" s="21">
        <f>man!C40</f>
        <v>5070</v>
      </c>
      <c r="C45" s="21">
        <f t="shared" si="0"/>
        <v>5341</v>
      </c>
      <c r="D45" s="8">
        <f>man!E40</f>
        <v>1560</v>
      </c>
      <c r="E45" s="14">
        <f t="shared" si="1"/>
        <v>29.20801348062161</v>
      </c>
      <c r="F45" s="11">
        <f>man!F40</f>
        <v>3781</v>
      </c>
      <c r="G45" s="15">
        <f t="shared" si="2"/>
        <v>70.7919865193784</v>
      </c>
      <c r="H45" s="10">
        <v>3615</v>
      </c>
      <c r="I45" s="7">
        <v>4996</v>
      </c>
    </row>
    <row r="46" spans="1:9" ht="12.75">
      <c r="A46" s="6" t="s">
        <v>10</v>
      </c>
      <c r="B46" s="21">
        <f>man!C41</f>
        <v>7037</v>
      </c>
      <c r="C46" s="21">
        <f t="shared" si="0"/>
        <v>7953</v>
      </c>
      <c r="D46" s="8">
        <f>man!E41</f>
        <v>3072</v>
      </c>
      <c r="E46" s="14">
        <f t="shared" si="1"/>
        <v>38.62693323274236</v>
      </c>
      <c r="F46" s="11">
        <f>man!F41</f>
        <v>4881</v>
      </c>
      <c r="G46" s="15">
        <f t="shared" si="2"/>
        <v>61.37306676725763</v>
      </c>
      <c r="H46" s="10">
        <v>4616</v>
      </c>
      <c r="I46" s="7">
        <v>7499</v>
      </c>
    </row>
    <row r="47" spans="1:9" ht="12.75">
      <c r="A47" s="6" t="s">
        <v>40</v>
      </c>
      <c r="B47" s="21">
        <f>man!C42</f>
        <v>7498</v>
      </c>
      <c r="C47" s="21">
        <f t="shared" si="0"/>
        <v>8154</v>
      </c>
      <c r="D47" s="8">
        <f>man!E42</f>
        <v>3190</v>
      </c>
      <c r="E47" s="14">
        <f t="shared" si="1"/>
        <v>39.12190336031396</v>
      </c>
      <c r="F47" s="11">
        <f>man!F42</f>
        <v>4964</v>
      </c>
      <c r="G47" s="15">
        <f t="shared" si="2"/>
        <v>60.87809663968604</v>
      </c>
      <c r="H47" s="10">
        <v>4937</v>
      </c>
      <c r="I47" s="7">
        <v>8119</v>
      </c>
    </row>
    <row r="48" spans="1:11" ht="12.75">
      <c r="A48" s="6" t="s">
        <v>13</v>
      </c>
      <c r="B48" s="21">
        <f>man!C43</f>
        <v>6330</v>
      </c>
      <c r="C48" s="21">
        <f t="shared" si="0"/>
        <v>6654</v>
      </c>
      <c r="D48" s="8">
        <f>man!E43</f>
        <v>2317</v>
      </c>
      <c r="E48" s="14">
        <f t="shared" si="1"/>
        <v>34.82116020438834</v>
      </c>
      <c r="F48" s="11">
        <f>man!F43</f>
        <v>4337</v>
      </c>
      <c r="G48" s="15">
        <f t="shared" si="2"/>
        <v>65.17883979561167</v>
      </c>
      <c r="H48" s="10">
        <v>4120</v>
      </c>
      <c r="I48" s="7">
        <v>6276</v>
      </c>
      <c r="K48" s="9"/>
    </row>
    <row r="49" spans="1:11" s="2" customFormat="1" ht="12.75">
      <c r="A49" s="13" t="s">
        <v>45</v>
      </c>
      <c r="B49" s="22">
        <f>SUM(B7:B48)</f>
        <v>389447</v>
      </c>
      <c r="C49" s="22">
        <f>SUM(C7:C48)</f>
        <v>420914</v>
      </c>
      <c r="D49" s="12">
        <f>SUM(D7:D48)</f>
        <v>166241</v>
      </c>
      <c r="E49" s="16">
        <f>D49/C49*100</f>
        <v>39.495241308200725</v>
      </c>
      <c r="F49" s="12">
        <f>SUM(F7:F48)</f>
        <v>254673</v>
      </c>
      <c r="G49" s="17">
        <f t="shared" si="2"/>
        <v>60.504758691799275</v>
      </c>
      <c r="H49" s="3">
        <f>SUM(H7:H48)</f>
        <v>245508</v>
      </c>
      <c r="I49" s="2">
        <f>SUM(I7:I48)</f>
        <v>403802</v>
      </c>
      <c r="K49" s="3"/>
    </row>
    <row r="50" spans="1:8" ht="70.5" customHeight="1">
      <c r="A50" s="24" t="s">
        <v>50</v>
      </c>
      <c r="B50" s="24"/>
      <c r="C50" s="24"/>
      <c r="D50" s="24"/>
      <c r="E50" s="24"/>
      <c r="F50" s="24"/>
      <c r="G50" s="24"/>
      <c r="H50" s="18"/>
    </row>
  </sheetData>
  <sheetProtection/>
  <mergeCells count="9">
    <mergeCell ref="A1:G1"/>
    <mergeCell ref="A50:G50"/>
    <mergeCell ref="A4:A5"/>
    <mergeCell ref="B4:B5"/>
    <mergeCell ref="C4:C5"/>
    <mergeCell ref="D4:G4"/>
    <mergeCell ref="D5:E5"/>
    <mergeCell ref="F5:G5"/>
    <mergeCell ref="A2:G2"/>
  </mergeCells>
  <printOptions/>
  <pageMargins left="0.43" right="0.31" top="0.61" bottom="0.984251968503937" header="0.5118110236220472" footer="0.5118110236220472"/>
  <pageSetup horizontalDpi="600" verticalDpi="600" orientation="portrait" r:id="rId2"/>
  <ignoredErrors>
    <ignoredError sqref="E49 G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9" t="s">
        <v>52</v>
      </c>
      <c r="B1" s="19" t="s">
        <v>53</v>
      </c>
      <c r="C1" s="19" t="s">
        <v>54</v>
      </c>
      <c r="D1" s="19" t="s">
        <v>55</v>
      </c>
      <c r="E1" s="19" t="s">
        <v>56</v>
      </c>
      <c r="F1" s="19" t="s">
        <v>57</v>
      </c>
    </row>
    <row r="2" spans="1:6" ht="12.75">
      <c r="A2" s="20" t="s">
        <v>58</v>
      </c>
      <c r="B2" s="20" t="s">
        <v>2</v>
      </c>
      <c r="C2" s="20">
        <v>11614</v>
      </c>
      <c r="D2" s="20">
        <v>12068</v>
      </c>
      <c r="E2" s="20">
        <v>4679</v>
      </c>
      <c r="F2" s="20">
        <v>7389</v>
      </c>
    </row>
    <row r="3" spans="1:6" ht="12.75">
      <c r="A3" s="20" t="s">
        <v>59</v>
      </c>
      <c r="B3" s="20" t="s">
        <v>3</v>
      </c>
      <c r="C3" s="20">
        <v>10542</v>
      </c>
      <c r="D3" s="20">
        <v>11533</v>
      </c>
      <c r="E3" s="20">
        <v>4825</v>
      </c>
      <c r="F3" s="20">
        <v>6708</v>
      </c>
    </row>
    <row r="4" spans="1:6" ht="12.75">
      <c r="A4" s="20" t="s">
        <v>60</v>
      </c>
      <c r="B4" s="20" t="s">
        <v>5</v>
      </c>
      <c r="C4" s="20">
        <v>10848</v>
      </c>
      <c r="D4" s="20">
        <v>11580</v>
      </c>
      <c r="E4" s="20">
        <v>4589</v>
      </c>
      <c r="F4" s="20">
        <v>6991</v>
      </c>
    </row>
    <row r="5" spans="1:6" ht="12.75">
      <c r="A5" s="20" t="s">
        <v>61</v>
      </c>
      <c r="B5" s="20" t="s">
        <v>32</v>
      </c>
      <c r="C5" s="20">
        <v>10571</v>
      </c>
      <c r="D5" s="20">
        <v>11772</v>
      </c>
      <c r="E5" s="20">
        <v>4711</v>
      </c>
      <c r="F5" s="20">
        <v>7061</v>
      </c>
    </row>
    <row r="6" spans="1:6" ht="12.75">
      <c r="A6" s="20" t="s">
        <v>62</v>
      </c>
      <c r="B6" s="20" t="s">
        <v>31</v>
      </c>
      <c r="C6" s="20">
        <v>15147</v>
      </c>
      <c r="D6" s="20">
        <v>15686</v>
      </c>
      <c r="E6" s="20">
        <v>6800</v>
      </c>
      <c r="F6" s="20">
        <v>8886</v>
      </c>
    </row>
    <row r="7" spans="1:6" ht="12.75">
      <c r="A7" s="20" t="s">
        <v>63</v>
      </c>
      <c r="B7" s="20" t="s">
        <v>34</v>
      </c>
      <c r="C7" s="20">
        <v>9017</v>
      </c>
      <c r="D7" s="20">
        <v>9991</v>
      </c>
      <c r="E7" s="20">
        <v>3506</v>
      </c>
      <c r="F7" s="20">
        <v>6485</v>
      </c>
    </row>
    <row r="8" spans="1:6" ht="12.75">
      <c r="A8" s="20" t="s">
        <v>64</v>
      </c>
      <c r="B8" s="20" t="s">
        <v>18</v>
      </c>
      <c r="C8" s="20">
        <v>7410</v>
      </c>
      <c r="D8" s="20">
        <v>7907</v>
      </c>
      <c r="E8" s="20">
        <v>2820</v>
      </c>
      <c r="F8" s="20">
        <v>5087</v>
      </c>
    </row>
    <row r="9" spans="1:6" ht="12.75">
      <c r="A9" s="20" t="s">
        <v>65</v>
      </c>
      <c r="B9" s="20" t="s">
        <v>36</v>
      </c>
      <c r="C9" s="20">
        <v>9834</v>
      </c>
      <c r="D9" s="20">
        <v>10127</v>
      </c>
      <c r="E9" s="20">
        <v>4260</v>
      </c>
      <c r="F9" s="20">
        <v>5867</v>
      </c>
    </row>
    <row r="10" spans="1:6" ht="12.75">
      <c r="A10" s="20" t="s">
        <v>66</v>
      </c>
      <c r="B10" s="20" t="s">
        <v>35</v>
      </c>
      <c r="C10" s="20">
        <v>5831</v>
      </c>
      <c r="D10" s="20">
        <v>6197</v>
      </c>
      <c r="E10" s="20">
        <v>2440</v>
      </c>
      <c r="F10" s="20">
        <v>3757</v>
      </c>
    </row>
    <row r="11" spans="1:6" ht="12.75">
      <c r="A11" s="20" t="s">
        <v>67</v>
      </c>
      <c r="B11" s="20" t="s">
        <v>24</v>
      </c>
      <c r="C11" s="20">
        <v>29953</v>
      </c>
      <c r="D11" s="20">
        <v>31076</v>
      </c>
      <c r="E11" s="20">
        <v>12311</v>
      </c>
      <c r="F11" s="20">
        <v>18765</v>
      </c>
    </row>
    <row r="12" spans="1:6" ht="12.75">
      <c r="A12" s="20" t="s">
        <v>68</v>
      </c>
      <c r="B12" s="20" t="s">
        <v>9</v>
      </c>
      <c r="C12" s="20">
        <v>6911</v>
      </c>
      <c r="D12" s="20">
        <v>7267</v>
      </c>
      <c r="E12" s="20">
        <v>2865</v>
      </c>
      <c r="F12" s="20">
        <v>4402</v>
      </c>
    </row>
    <row r="13" spans="1:6" ht="12.75">
      <c r="A13" s="20" t="s">
        <v>69</v>
      </c>
      <c r="B13" s="20" t="s">
        <v>4</v>
      </c>
      <c r="C13" s="20">
        <v>5425</v>
      </c>
      <c r="D13" s="20">
        <v>5785</v>
      </c>
      <c r="E13" s="20">
        <v>2146</v>
      </c>
      <c r="F13" s="20">
        <v>3639</v>
      </c>
    </row>
    <row r="14" spans="1:6" ht="12.75">
      <c r="A14" s="20" t="s">
        <v>70</v>
      </c>
      <c r="B14" s="20" t="s">
        <v>0</v>
      </c>
      <c r="C14" s="20">
        <v>4564</v>
      </c>
      <c r="D14" s="20">
        <v>4888</v>
      </c>
      <c r="E14" s="20">
        <v>1783</v>
      </c>
      <c r="F14" s="20">
        <v>3105</v>
      </c>
    </row>
    <row r="15" spans="1:6" ht="12.75">
      <c r="A15" s="20" t="s">
        <v>71</v>
      </c>
      <c r="B15" s="20" t="s">
        <v>22</v>
      </c>
      <c r="C15" s="20">
        <v>17397</v>
      </c>
      <c r="D15" s="20">
        <v>17905</v>
      </c>
      <c r="E15" s="20">
        <v>6966</v>
      </c>
      <c r="F15" s="20">
        <v>10939</v>
      </c>
    </row>
    <row r="16" spans="1:6" ht="12.75">
      <c r="A16" s="20" t="s">
        <v>72</v>
      </c>
      <c r="B16" s="20" t="s">
        <v>19</v>
      </c>
      <c r="C16" s="20">
        <v>11094</v>
      </c>
      <c r="D16" s="20">
        <v>11849</v>
      </c>
      <c r="E16" s="20">
        <v>5188</v>
      </c>
      <c r="F16" s="20">
        <v>6661</v>
      </c>
    </row>
    <row r="17" spans="1:6" ht="12.75">
      <c r="A17" s="20" t="s">
        <v>73</v>
      </c>
      <c r="B17" s="20" t="s">
        <v>1</v>
      </c>
      <c r="C17" s="20">
        <v>4484</v>
      </c>
      <c r="D17" s="20">
        <v>4846</v>
      </c>
      <c r="E17" s="20">
        <v>1783</v>
      </c>
      <c r="F17" s="20">
        <v>3063</v>
      </c>
    </row>
    <row r="18" spans="1:6" ht="12.75">
      <c r="A18" s="20" t="s">
        <v>74</v>
      </c>
      <c r="B18" s="20" t="s">
        <v>17</v>
      </c>
      <c r="C18" s="20">
        <v>10397</v>
      </c>
      <c r="D18" s="20">
        <v>11830</v>
      </c>
      <c r="E18" s="20">
        <v>4895</v>
      </c>
      <c r="F18" s="20">
        <v>6935</v>
      </c>
    </row>
    <row r="19" spans="1:6" ht="12.75">
      <c r="A19" s="20" t="s">
        <v>75</v>
      </c>
      <c r="B19" s="20" t="s">
        <v>21</v>
      </c>
      <c r="C19" s="20">
        <v>11672</v>
      </c>
      <c r="D19" s="20">
        <v>12705</v>
      </c>
      <c r="E19" s="20">
        <v>5078</v>
      </c>
      <c r="F19" s="20">
        <v>7627</v>
      </c>
    </row>
    <row r="20" spans="1:6" ht="12.75">
      <c r="A20" s="20" t="s">
        <v>76</v>
      </c>
      <c r="B20" s="20" t="s">
        <v>30</v>
      </c>
      <c r="C20" s="20">
        <v>7694</v>
      </c>
      <c r="D20" s="20">
        <v>8918</v>
      </c>
      <c r="E20" s="20">
        <v>3667</v>
      </c>
      <c r="F20" s="20">
        <v>5251</v>
      </c>
    </row>
    <row r="21" spans="1:6" ht="12.75">
      <c r="A21" s="20" t="s">
        <v>77</v>
      </c>
      <c r="B21" s="20" t="s">
        <v>33</v>
      </c>
      <c r="C21" s="20">
        <v>2914</v>
      </c>
      <c r="D21" s="20">
        <v>3070</v>
      </c>
      <c r="E21" s="20">
        <v>1286</v>
      </c>
      <c r="F21" s="20">
        <v>1784</v>
      </c>
    </row>
    <row r="22" spans="1:6" ht="12.75">
      <c r="A22" s="20" t="s">
        <v>78</v>
      </c>
      <c r="B22" s="20" t="s">
        <v>11</v>
      </c>
      <c r="C22" s="20">
        <v>6533</v>
      </c>
      <c r="D22" s="20">
        <v>6761</v>
      </c>
      <c r="E22" s="20">
        <v>2972</v>
      </c>
      <c r="F22" s="20">
        <v>3789</v>
      </c>
    </row>
    <row r="23" spans="1:6" ht="12.75">
      <c r="A23" s="20" t="s">
        <v>79</v>
      </c>
      <c r="B23" s="20" t="s">
        <v>20</v>
      </c>
      <c r="C23" s="20">
        <v>9162</v>
      </c>
      <c r="D23" s="20">
        <v>10830</v>
      </c>
      <c r="E23" s="20">
        <v>3932</v>
      </c>
      <c r="F23" s="20">
        <v>6898</v>
      </c>
    </row>
    <row r="24" spans="1:6" ht="12.75">
      <c r="A24" s="20" t="s">
        <v>80</v>
      </c>
      <c r="B24" s="20" t="s">
        <v>29</v>
      </c>
      <c r="C24" s="20">
        <v>8515</v>
      </c>
      <c r="D24" s="20">
        <v>9007</v>
      </c>
      <c r="E24" s="20">
        <v>3537</v>
      </c>
      <c r="F24" s="20">
        <v>5470</v>
      </c>
    </row>
    <row r="25" spans="1:6" ht="12.75">
      <c r="A25" s="20" t="s">
        <v>81</v>
      </c>
      <c r="B25" s="20" t="s">
        <v>14</v>
      </c>
      <c r="C25" s="20">
        <v>4004</v>
      </c>
      <c r="D25" s="20">
        <v>4353</v>
      </c>
      <c r="E25" s="20">
        <v>1606</v>
      </c>
      <c r="F25" s="20">
        <v>2747</v>
      </c>
    </row>
    <row r="26" spans="1:6" ht="12.75">
      <c r="A26" s="20" t="s">
        <v>82</v>
      </c>
      <c r="B26" s="20" t="s">
        <v>23</v>
      </c>
      <c r="C26" s="20">
        <v>15764</v>
      </c>
      <c r="D26" s="20">
        <v>17540</v>
      </c>
      <c r="E26" s="20">
        <v>7039</v>
      </c>
      <c r="F26" s="20">
        <v>10501</v>
      </c>
    </row>
    <row r="27" spans="1:6" ht="12.75">
      <c r="A27" s="20" t="s">
        <v>83</v>
      </c>
      <c r="B27" s="20" t="s">
        <v>25</v>
      </c>
      <c r="C27" s="20">
        <v>5665</v>
      </c>
      <c r="D27" s="20">
        <v>5948</v>
      </c>
      <c r="E27" s="20">
        <v>2378</v>
      </c>
      <c r="F27" s="20">
        <v>3570</v>
      </c>
    </row>
    <row r="28" spans="1:6" ht="12.75">
      <c r="A28" s="20" t="s">
        <v>84</v>
      </c>
      <c r="B28" s="20" t="s">
        <v>15</v>
      </c>
      <c r="C28" s="20">
        <v>12887</v>
      </c>
      <c r="D28" s="20">
        <v>14179</v>
      </c>
      <c r="E28" s="20">
        <v>6032</v>
      </c>
      <c r="F28" s="20">
        <v>8147</v>
      </c>
    </row>
    <row r="29" spans="1:6" ht="12.75">
      <c r="A29" s="20" t="s">
        <v>85</v>
      </c>
      <c r="B29" s="20" t="s">
        <v>7</v>
      </c>
      <c r="C29" s="20">
        <v>6703</v>
      </c>
      <c r="D29" s="20">
        <v>6927</v>
      </c>
      <c r="E29" s="20">
        <v>2915</v>
      </c>
      <c r="F29" s="20">
        <v>4012</v>
      </c>
    </row>
    <row r="30" spans="1:6" ht="12.75">
      <c r="A30" s="20" t="s">
        <v>86</v>
      </c>
      <c r="B30" s="20" t="s">
        <v>27</v>
      </c>
      <c r="C30" s="20">
        <v>10466</v>
      </c>
      <c r="D30" s="20">
        <v>11275</v>
      </c>
      <c r="E30" s="20">
        <v>4604</v>
      </c>
      <c r="F30" s="20">
        <v>6671</v>
      </c>
    </row>
    <row r="31" spans="1:6" ht="12.75">
      <c r="A31" s="20" t="s">
        <v>87</v>
      </c>
      <c r="B31" s="20" t="s">
        <v>26</v>
      </c>
      <c r="C31" s="20">
        <v>8414</v>
      </c>
      <c r="D31" s="20">
        <v>9258</v>
      </c>
      <c r="E31" s="20">
        <v>3710</v>
      </c>
      <c r="F31" s="20">
        <v>5548</v>
      </c>
    </row>
    <row r="32" spans="1:6" ht="12.75">
      <c r="A32" s="20" t="s">
        <v>88</v>
      </c>
      <c r="B32" s="20" t="s">
        <v>28</v>
      </c>
      <c r="C32" s="20">
        <v>7664</v>
      </c>
      <c r="D32" s="20">
        <v>8258</v>
      </c>
      <c r="E32" s="20">
        <v>2946</v>
      </c>
      <c r="F32" s="20">
        <v>5312</v>
      </c>
    </row>
    <row r="33" spans="1:6" ht="12.75">
      <c r="A33" s="20" t="s">
        <v>89</v>
      </c>
      <c r="B33" s="20" t="s">
        <v>12</v>
      </c>
      <c r="C33" s="20">
        <v>12715</v>
      </c>
      <c r="D33" s="20">
        <v>13640</v>
      </c>
      <c r="E33" s="20">
        <v>5558</v>
      </c>
      <c r="F33" s="20">
        <v>8082</v>
      </c>
    </row>
    <row r="34" spans="1:6" ht="12.75">
      <c r="A34" s="20" t="s">
        <v>90</v>
      </c>
      <c r="B34" s="20" t="s">
        <v>39</v>
      </c>
      <c r="C34" s="20">
        <v>7390</v>
      </c>
      <c r="D34" s="20">
        <v>8135</v>
      </c>
      <c r="E34" s="20">
        <v>3351</v>
      </c>
      <c r="F34" s="20">
        <v>4784</v>
      </c>
    </row>
    <row r="35" spans="1:6" ht="12.75">
      <c r="A35" s="20" t="s">
        <v>91</v>
      </c>
      <c r="B35" s="20" t="s">
        <v>42</v>
      </c>
      <c r="C35" s="20">
        <v>6481</v>
      </c>
      <c r="D35" s="20">
        <v>7400</v>
      </c>
      <c r="E35" s="20">
        <v>2672</v>
      </c>
      <c r="F35" s="20">
        <v>4728</v>
      </c>
    </row>
    <row r="36" spans="1:6" ht="12.75">
      <c r="A36" s="20" t="s">
        <v>92</v>
      </c>
      <c r="B36" s="20" t="s">
        <v>16</v>
      </c>
      <c r="C36" s="20">
        <v>8864</v>
      </c>
      <c r="D36" s="20">
        <v>9578</v>
      </c>
      <c r="E36" s="20">
        <v>3823</v>
      </c>
      <c r="F36" s="20">
        <v>5755</v>
      </c>
    </row>
    <row r="37" spans="1:6" ht="12.75">
      <c r="A37" s="20" t="s">
        <v>93</v>
      </c>
      <c r="B37" s="20" t="s">
        <v>38</v>
      </c>
      <c r="C37" s="20">
        <v>10643</v>
      </c>
      <c r="D37" s="20">
        <v>12547</v>
      </c>
      <c r="E37" s="20">
        <v>5110</v>
      </c>
      <c r="F37" s="20">
        <v>7437</v>
      </c>
    </row>
    <row r="38" spans="1:6" ht="12.75">
      <c r="A38" s="20" t="s">
        <v>94</v>
      </c>
      <c r="B38" s="20" t="s">
        <v>37</v>
      </c>
      <c r="C38" s="20">
        <v>6302</v>
      </c>
      <c r="D38" s="20">
        <v>7274</v>
      </c>
      <c r="E38" s="20">
        <v>2631</v>
      </c>
      <c r="F38" s="20">
        <v>4643</v>
      </c>
    </row>
    <row r="39" spans="1:6" ht="12.75">
      <c r="A39" s="20" t="s">
        <v>95</v>
      </c>
      <c r="B39" s="20" t="s">
        <v>6</v>
      </c>
      <c r="C39" s="20">
        <v>12021</v>
      </c>
      <c r="D39" s="20">
        <v>12902</v>
      </c>
      <c r="E39" s="20">
        <v>4688</v>
      </c>
      <c r="F39" s="20">
        <v>8214</v>
      </c>
    </row>
    <row r="40" spans="1:6" ht="12.75">
      <c r="A40" s="20" t="s">
        <v>96</v>
      </c>
      <c r="B40" s="20" t="s">
        <v>41</v>
      </c>
      <c r="C40" s="20">
        <v>5070</v>
      </c>
      <c r="D40" s="20">
        <v>5341</v>
      </c>
      <c r="E40" s="20">
        <v>1560</v>
      </c>
      <c r="F40" s="20">
        <v>3781</v>
      </c>
    </row>
    <row r="41" spans="1:6" ht="12.75">
      <c r="A41" s="20" t="s">
        <v>97</v>
      </c>
      <c r="B41" s="20" t="s">
        <v>10</v>
      </c>
      <c r="C41" s="20">
        <v>7037</v>
      </c>
      <c r="D41" s="20">
        <v>7953</v>
      </c>
      <c r="E41" s="20">
        <v>3072</v>
      </c>
      <c r="F41" s="20">
        <v>4881</v>
      </c>
    </row>
    <row r="42" spans="1:6" ht="12.75">
      <c r="A42" s="20" t="s">
        <v>98</v>
      </c>
      <c r="B42" s="20" t="s">
        <v>40</v>
      </c>
      <c r="C42" s="20">
        <v>7498</v>
      </c>
      <c r="D42" s="20">
        <v>8154</v>
      </c>
      <c r="E42" s="20">
        <v>3190</v>
      </c>
      <c r="F42" s="20">
        <v>4964</v>
      </c>
    </row>
    <row r="43" spans="1:6" ht="12.75">
      <c r="A43" s="20" t="s">
        <v>99</v>
      </c>
      <c r="B43" s="20" t="s">
        <v>13</v>
      </c>
      <c r="C43" s="20">
        <v>6330</v>
      </c>
      <c r="D43" s="20">
        <v>6654</v>
      </c>
      <c r="E43" s="20">
        <v>2317</v>
      </c>
      <c r="F43" s="20">
        <v>4337</v>
      </c>
    </row>
  </sheetData>
  <sheetProtection password="CCA6" sheet="1" objects="1" scenarios="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2013-08-23T07:58:24Z</cp:lastPrinted>
  <dcterms:modified xsi:type="dcterms:W3CDTF">2016-02-05T09:26:53Z</dcterms:modified>
  <cp:category/>
  <cp:version/>
  <cp:contentType/>
  <cp:contentStatus/>
</cp:coreProperties>
</file>