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<sst xmlns="http://schemas.openxmlformats.org/spreadsheetml/2006/main" count="201" uniqueCount="108">
  <si>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</si>
  <si>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</si>
  <si>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</si>
  <si>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</si>
  <si>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</si>
  <si>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</si>
  <si>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</si>
  <si>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</si>
  <si>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</si>
  <si>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</si>
  <si>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</si>
  <si>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</si>
  <si>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</si>
  <si>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</si>
  <si>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</si>
  <si>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</si>
  <si>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</si>
  <si>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</si>
  <si>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</si>
  <si>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</si>
  <si>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</si>
  <si>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</si>
  <si>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</si>
  <si>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</si>
  <si>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</si>
  <si>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</si>
  <si>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</si>
  <si>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</si>
  <si>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</si>
  <si>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</si>
  <si>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</si>
  <si>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</si>
  <si>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</si>
  <si>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</si>
  <si>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</si>
  <si>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</si>
  <si>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</si>
  <si>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</si>
  <si>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</si>
  <si>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</si>
  <si>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</si>
  <si>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</si>
  <si>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</si>
  <si>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</si>
  <si>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</si>
  <si>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</si>
  <si>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</si>
  <si>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</si>
  <si>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</si>
  <si>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</si>
  <si>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</si>
  <si>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</si>
  <si>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</si>
  <si>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</si>
  <si>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</si>
  <si>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</si>
  <si>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</si>
  <si>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</si>
  <si>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</si>
  <si>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</si>
  <si>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</si>
  <si>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</si>
  <si>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</si>
  <si>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</si>
  <si>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</si>
  <si>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</si>
  <si>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</si>
  <si>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</si>
  <si>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</si>
  <si>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</si>
  <si>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</si>
  <si>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</si>
  <si>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</si>
  <si>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</si>
  <si>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</si>
  <si>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</si>
  <si>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</si>
  <si>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</si>
  <si>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</si>
  <si>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</si>
  <si>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</si>
  <si>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</si>
  <si>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</si>
  <si>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</si>
  <si>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</si>
  <si>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</si>
  <si>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</si>
  <si>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</si>
  <si>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</si>
  <si>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</si>
  <si>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</si>
  <si>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</si>
  <si>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</si>
  <si>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</si>
  <si>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</si>
  <si>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</si>
  <si>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</si>
  <si>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</si>
  <si>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</si>
  <si>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</si>
  <si>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</si>
  <si>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</si>
  <si>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</si>
  <si>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</si>
  <si>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</si>
  <si>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</si>
  <si>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</si>
  <si>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31.01.2016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</si>
</sst>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1" t="s">
        <v>98</v>
      </c>
      <c r="C1" s="21"/>
      <c r="D1" s="21"/>
      <c r="E1" s="21"/>
      <c r="F1" s="21"/>
      <c r="G1" s="21"/>
      <c r="H1" s="21"/>
      <c r="I1" s="21"/>
      <c r="J1" s="21"/>
      <c r="K1" s="21"/>
      <c r="L1" s="21"/>
      <c r="M1" s="21"/>
      <c r="N1" s="21"/>
    </row>
    <row r="2" spans="2:14" ht="12.75">
      <c r="B2" s="21" t="s">
        <v>107</v>
      </c>
      <c r="C2" s="21"/>
      <c r="D2" s="21"/>
      <c r="E2" s="21"/>
      <c r="F2" s="21"/>
      <c r="G2" s="21"/>
      <c r="H2" s="21"/>
      <c r="I2" s="21"/>
      <c r="J2" s="21"/>
      <c r="K2" s="21"/>
      <c r="L2" s="21"/>
      <c r="M2" s="21"/>
      <c r="N2" s="21"/>
    </row>
    <row r="3" ht="12" customHeight="1">
      <c r="B3" s="3"/>
    </row>
    <row r="4" spans="2:14" s="11" customFormat="1" ht="18" customHeight="1">
      <c r="B4" s="23" t="s">
        <v>85</v>
      </c>
      <c r="C4" s="26" t="s">
        <v>90</v>
      </c>
      <c r="D4" s="29" t="s">
        <v>92</v>
      </c>
      <c r="E4" s="20" t="s">
        <v>93</v>
      </c>
      <c r="F4" s="20"/>
      <c r="G4" s="20"/>
      <c r="H4" s="20"/>
      <c r="I4" s="20"/>
      <c r="J4" s="20"/>
      <c r="K4" s="20"/>
      <c r="L4" s="20"/>
      <c r="M4" s="20"/>
      <c r="N4" s="20"/>
    </row>
    <row r="5" spans="2:14" s="11" customFormat="1" ht="15.75" customHeight="1">
      <c r="B5" s="24"/>
      <c r="C5" s="27"/>
      <c r="D5" s="30"/>
      <c r="E5" s="20" t="s">
        <v>96</v>
      </c>
      <c r="F5" s="20"/>
      <c r="G5" s="20" t="s">
        <v>86</v>
      </c>
      <c r="H5" s="20"/>
      <c r="I5" s="20" t="s">
        <v>87</v>
      </c>
      <c r="J5" s="20"/>
      <c r="K5" s="20" t="s">
        <v>88</v>
      </c>
      <c r="L5" s="20"/>
      <c r="M5" s="20" t="s">
        <v>89</v>
      </c>
      <c r="N5" s="20"/>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f>man!C2</f>
        <v>11218</v>
      </c>
      <c r="D8" s="5">
        <f>E8+G8+I8+K8+M8</f>
        <v>19036</v>
      </c>
      <c r="E8" s="10">
        <f>man!E2</f>
        <v>1933</v>
      </c>
      <c r="F8" s="13">
        <f>E8/D8*100</f>
        <v>10.154444210968691</v>
      </c>
      <c r="G8" s="10">
        <f>man!F2</f>
        <v>5139</v>
      </c>
      <c r="H8" s="13">
        <f>G8/D8*100</f>
        <v>26.9962176927926</v>
      </c>
      <c r="I8" s="17">
        <f>man!G2</f>
        <v>5516</v>
      </c>
      <c r="J8" s="13">
        <f>I8/D8*100</f>
        <v>28.976675772221057</v>
      </c>
      <c r="K8" s="10">
        <f>man!H2</f>
        <v>3539</v>
      </c>
      <c r="L8" s="13">
        <f>K8/D8*100</f>
        <v>18.5910905652448</v>
      </c>
      <c r="M8" s="10">
        <f>man!I2</f>
        <v>2909</v>
      </c>
      <c r="N8" s="13">
        <f>M8/D8*100</f>
        <v>15.281571758772852</v>
      </c>
      <c r="Q8" s="19"/>
    </row>
    <row r="9" spans="1:17" ht="12.75">
      <c r="A9" s="1" t="s">
        <v>47</v>
      </c>
      <c r="B9" s="4" t="s">
        <v>11</v>
      </c>
      <c r="C9" s="18">
        <f>man!C3</f>
        <v>15786</v>
      </c>
      <c r="D9" s="5">
        <f aca="true" t="shared" si="0" ref="D9:D49">E9+G9+I9+K9+M9</f>
        <v>24729</v>
      </c>
      <c r="E9" s="10">
        <f>man!E3</f>
        <v>2309</v>
      </c>
      <c r="F9" s="13">
        <f aca="true" t="shared" si="1" ref="F9:F50">E9/D9*100</f>
        <v>9.337215415099681</v>
      </c>
      <c r="G9" s="10">
        <f>man!F3</f>
        <v>6222</v>
      </c>
      <c r="H9" s="13">
        <f aca="true" t="shared" si="2" ref="H9:H50">G9/D9*100</f>
        <v>25.160742448137814</v>
      </c>
      <c r="I9" s="17">
        <f>man!G3</f>
        <v>7354</v>
      </c>
      <c r="J9" s="13">
        <f aca="true" t="shared" si="3" ref="J9:J50">I9/D9*100</f>
        <v>29.738363864288893</v>
      </c>
      <c r="K9" s="10">
        <f>man!H3</f>
        <v>4733</v>
      </c>
      <c r="L9" s="13">
        <f aca="true" t="shared" si="4" ref="L9:L50">K9/D9*100</f>
        <v>19.13947187512637</v>
      </c>
      <c r="M9" s="10">
        <f>man!I3</f>
        <v>4111</v>
      </c>
      <c r="N9" s="13">
        <f aca="true" t="shared" si="5" ref="N9:N50">M9/D9*100</f>
        <v>16.624206397347244</v>
      </c>
      <c r="Q9" s="19"/>
    </row>
    <row r="10" spans="1:17" ht="12.75">
      <c r="A10" s="1" t="s">
        <v>58</v>
      </c>
      <c r="B10" s="4" t="s">
        <v>13</v>
      </c>
      <c r="C10" s="18">
        <f>man!C4</f>
        <v>21508</v>
      </c>
      <c r="D10" s="5">
        <f t="shared" si="0"/>
        <v>32663</v>
      </c>
      <c r="E10" s="10">
        <f>man!E4</f>
        <v>3250</v>
      </c>
      <c r="F10" s="13">
        <f t="shared" si="1"/>
        <v>9.950096439396258</v>
      </c>
      <c r="G10" s="10">
        <f>man!F4</f>
        <v>8792</v>
      </c>
      <c r="H10" s="13">
        <f t="shared" si="2"/>
        <v>26.91730704466828</v>
      </c>
      <c r="I10" s="17">
        <f>man!G4</f>
        <v>9430</v>
      </c>
      <c r="J10" s="13">
        <f t="shared" si="3"/>
        <v>28.870587514925145</v>
      </c>
      <c r="K10" s="10">
        <f>man!H4</f>
        <v>6000</v>
      </c>
      <c r="L10" s="13">
        <f t="shared" si="4"/>
        <v>18.369408811193093</v>
      </c>
      <c r="M10" s="10">
        <f>man!I4</f>
        <v>5191</v>
      </c>
      <c r="N10" s="13">
        <f t="shared" si="5"/>
        <v>15.892600189817225</v>
      </c>
      <c r="Q10" s="19"/>
    </row>
    <row r="11" spans="1:17" ht="12.75">
      <c r="A11" s="1" t="s">
        <v>2</v>
      </c>
      <c r="B11" s="4" t="s">
        <v>62</v>
      </c>
      <c r="C11" s="18">
        <f>man!C5</f>
        <v>15904</v>
      </c>
      <c r="D11" s="5">
        <f t="shared" si="0"/>
        <v>24298</v>
      </c>
      <c r="E11" s="10">
        <f>man!E5</f>
        <v>2533</v>
      </c>
      <c r="F11" s="13">
        <f t="shared" si="1"/>
        <v>10.424726314923038</v>
      </c>
      <c r="G11" s="10">
        <f>man!F5</f>
        <v>6174</v>
      </c>
      <c r="H11" s="13">
        <f t="shared" si="2"/>
        <v>25.409498724174828</v>
      </c>
      <c r="I11" s="17">
        <f>man!G5</f>
        <v>7132</v>
      </c>
      <c r="J11" s="13">
        <f t="shared" si="3"/>
        <v>29.352210058441024</v>
      </c>
      <c r="K11" s="10">
        <f>man!H5</f>
        <v>4857</v>
      </c>
      <c r="L11" s="13">
        <f t="shared" si="4"/>
        <v>19.989299530825583</v>
      </c>
      <c r="M11" s="10">
        <f>man!I5</f>
        <v>3602</v>
      </c>
      <c r="N11" s="13">
        <f t="shared" si="5"/>
        <v>14.824265371635526</v>
      </c>
      <c r="Q11" s="19"/>
    </row>
    <row r="12" spans="1:17" ht="12.75">
      <c r="A12" s="1" t="s">
        <v>1</v>
      </c>
      <c r="B12" s="4" t="s">
        <v>60</v>
      </c>
      <c r="C12" s="18">
        <f>man!C6</f>
        <v>26190</v>
      </c>
      <c r="D12" s="5">
        <f t="shared" si="0"/>
        <v>41326</v>
      </c>
      <c r="E12" s="10">
        <f>man!E6</f>
        <v>3970</v>
      </c>
      <c r="F12" s="13">
        <f t="shared" si="1"/>
        <v>9.606543096355805</v>
      </c>
      <c r="G12" s="10">
        <f>man!F6</f>
        <v>10857</v>
      </c>
      <c r="H12" s="13">
        <f t="shared" si="2"/>
        <v>26.271596573585636</v>
      </c>
      <c r="I12" s="17">
        <f>man!G6</f>
        <v>12711</v>
      </c>
      <c r="J12" s="13">
        <f t="shared" si="3"/>
        <v>30.75787639742535</v>
      </c>
      <c r="K12" s="10">
        <f>man!H6</f>
        <v>7902</v>
      </c>
      <c r="L12" s="13">
        <f t="shared" si="4"/>
        <v>19.121134394811985</v>
      </c>
      <c r="M12" s="10">
        <f>man!I6</f>
        <v>5886</v>
      </c>
      <c r="N12" s="13">
        <f t="shared" si="5"/>
        <v>14.242849537821225</v>
      </c>
      <c r="Q12" s="19"/>
    </row>
    <row r="13" spans="1:17" ht="12.75">
      <c r="A13" s="1" t="s">
        <v>21</v>
      </c>
      <c r="B13" s="4" t="s">
        <v>70</v>
      </c>
      <c r="C13" s="18">
        <f>man!C7</f>
        <v>8448</v>
      </c>
      <c r="D13" s="5">
        <f t="shared" si="0"/>
        <v>13118</v>
      </c>
      <c r="E13" s="10">
        <f>man!E7</f>
        <v>1517</v>
      </c>
      <c r="F13" s="13">
        <f t="shared" si="1"/>
        <v>11.564262844945876</v>
      </c>
      <c r="G13" s="10">
        <f>man!F7</f>
        <v>3402</v>
      </c>
      <c r="H13" s="13">
        <f t="shared" si="2"/>
        <v>25.933831376734258</v>
      </c>
      <c r="I13" s="17">
        <f>man!G7</f>
        <v>3722</v>
      </c>
      <c r="J13" s="13">
        <f t="shared" si="3"/>
        <v>28.373227626162524</v>
      </c>
      <c r="K13" s="10">
        <f>man!H7</f>
        <v>2476</v>
      </c>
      <c r="L13" s="13">
        <f t="shared" si="4"/>
        <v>18.874828479951212</v>
      </c>
      <c r="M13" s="10">
        <f>man!I7</f>
        <v>2001</v>
      </c>
      <c r="N13" s="13">
        <f t="shared" si="5"/>
        <v>15.25384967220613</v>
      </c>
      <c r="Q13" s="19"/>
    </row>
    <row r="14" spans="1:17" ht="12.75">
      <c r="A14" s="1" t="s">
        <v>18</v>
      </c>
      <c r="B14" s="4" t="s">
        <v>37</v>
      </c>
      <c r="C14" s="18">
        <f>man!C8</f>
        <v>6348</v>
      </c>
      <c r="D14" s="5">
        <f t="shared" si="0"/>
        <v>9588</v>
      </c>
      <c r="E14" s="10">
        <f>man!E8</f>
        <v>875</v>
      </c>
      <c r="F14" s="13">
        <f t="shared" si="1"/>
        <v>9.12599082186066</v>
      </c>
      <c r="G14" s="10">
        <f>man!F8</f>
        <v>2402</v>
      </c>
      <c r="H14" s="13">
        <f t="shared" si="2"/>
        <v>25.052148518982058</v>
      </c>
      <c r="I14" s="17">
        <f>man!G8</f>
        <v>2901</v>
      </c>
      <c r="J14" s="13">
        <f t="shared" si="3"/>
        <v>30.25657071339174</v>
      </c>
      <c r="K14" s="10">
        <f>man!H8</f>
        <v>1872</v>
      </c>
      <c r="L14" s="13">
        <f t="shared" si="4"/>
        <v>19.524405506883603</v>
      </c>
      <c r="M14" s="10">
        <f>man!I8</f>
        <v>1538</v>
      </c>
      <c r="N14" s="13">
        <f t="shared" si="5"/>
        <v>16.040884438881935</v>
      </c>
      <c r="Q14" s="19"/>
    </row>
    <row r="15" spans="1:17" ht="12.75">
      <c r="A15" s="1" t="s">
        <v>22</v>
      </c>
      <c r="B15" s="4" t="s">
        <v>74</v>
      </c>
      <c r="C15" s="18">
        <f>man!C9</f>
        <v>25806</v>
      </c>
      <c r="D15" s="5">
        <f t="shared" si="0"/>
        <v>38568</v>
      </c>
      <c r="E15" s="10">
        <f>man!E9</f>
        <v>3250</v>
      </c>
      <c r="F15" s="13">
        <f t="shared" si="1"/>
        <v>8.426674963700478</v>
      </c>
      <c r="G15" s="10">
        <f>man!F9</f>
        <v>11004</v>
      </c>
      <c r="H15" s="13">
        <f t="shared" si="2"/>
        <v>28.531425015556938</v>
      </c>
      <c r="I15" s="17">
        <f>man!G9</f>
        <v>11327</v>
      </c>
      <c r="J15" s="13">
        <f t="shared" si="3"/>
        <v>29.36890686579548</v>
      </c>
      <c r="K15" s="10">
        <f>man!H9</f>
        <v>6740</v>
      </c>
      <c r="L15" s="13">
        <f t="shared" si="4"/>
        <v>17.47562746318191</v>
      </c>
      <c r="M15" s="10">
        <f>man!I9</f>
        <v>6247</v>
      </c>
      <c r="N15" s="13">
        <f t="shared" si="5"/>
        <v>16.197365691765196</v>
      </c>
      <c r="Q15" s="19"/>
    </row>
    <row r="16" spans="1:17" ht="12.75">
      <c r="A16" s="1" t="s">
        <v>24</v>
      </c>
      <c r="B16" s="4" t="s">
        <v>71</v>
      </c>
      <c r="C16" s="18">
        <f>man!C10</f>
        <v>8996</v>
      </c>
      <c r="D16" s="5">
        <f t="shared" si="0"/>
        <v>13129</v>
      </c>
      <c r="E16" s="10">
        <f>man!E10</f>
        <v>1131</v>
      </c>
      <c r="F16" s="13">
        <f t="shared" si="1"/>
        <v>8.61451748038693</v>
      </c>
      <c r="G16" s="10">
        <f>man!F10</f>
        <v>3098</v>
      </c>
      <c r="H16" s="13">
        <f t="shared" si="2"/>
        <v>23.596618173509025</v>
      </c>
      <c r="I16" s="17">
        <f>man!G10</f>
        <v>3979</v>
      </c>
      <c r="J16" s="13">
        <f t="shared" si="3"/>
        <v>30.306954071140225</v>
      </c>
      <c r="K16" s="10">
        <f>man!H10</f>
        <v>2691</v>
      </c>
      <c r="L16" s="13">
        <f t="shared" si="4"/>
        <v>20.496610556782695</v>
      </c>
      <c r="M16" s="10">
        <f>man!I10</f>
        <v>2230</v>
      </c>
      <c r="N16" s="13">
        <f t="shared" si="5"/>
        <v>16.98529971818113</v>
      </c>
      <c r="Q16" s="19"/>
    </row>
    <row r="17" spans="1:17" ht="12.75">
      <c r="A17" s="1" t="s">
        <v>30</v>
      </c>
      <c r="B17" s="4" t="s">
        <v>45</v>
      </c>
      <c r="C17" s="18">
        <f>man!C11</f>
        <v>186954</v>
      </c>
      <c r="D17" s="5">
        <f t="shared" si="0"/>
        <v>288412</v>
      </c>
      <c r="E17" s="10">
        <f>man!E11</f>
        <v>28379</v>
      </c>
      <c r="F17" s="13">
        <f t="shared" si="1"/>
        <v>9.839743145222807</v>
      </c>
      <c r="G17" s="10">
        <f>man!F11</f>
        <v>84570</v>
      </c>
      <c r="H17" s="13">
        <f t="shared" si="2"/>
        <v>29.322635673966406</v>
      </c>
      <c r="I17" s="17">
        <f>man!G11</f>
        <v>87691</v>
      </c>
      <c r="J17" s="13">
        <f t="shared" si="3"/>
        <v>30.404768178855253</v>
      </c>
      <c r="K17" s="10">
        <f>man!H11</f>
        <v>46867</v>
      </c>
      <c r="L17" s="13">
        <f t="shared" si="4"/>
        <v>16.250017336310556</v>
      </c>
      <c r="M17" s="10">
        <f>man!I11</f>
        <v>40905</v>
      </c>
      <c r="N17" s="13">
        <f t="shared" si="5"/>
        <v>14.18283566564498</v>
      </c>
      <c r="Q17" s="19"/>
    </row>
    <row r="18" spans="1:17" ht="12.75">
      <c r="A18" s="1" t="s">
        <v>77</v>
      </c>
      <c r="B18" s="4" t="s">
        <v>16</v>
      </c>
      <c r="C18" s="18">
        <f>man!C12</f>
        <v>12674</v>
      </c>
      <c r="D18" s="5">
        <f t="shared" si="0"/>
        <v>17900</v>
      </c>
      <c r="E18" s="10">
        <f>man!E12</f>
        <v>1652</v>
      </c>
      <c r="F18" s="13">
        <f t="shared" si="1"/>
        <v>9.22905027932961</v>
      </c>
      <c r="G18" s="10">
        <f>man!F12</f>
        <v>4379</v>
      </c>
      <c r="H18" s="13">
        <f t="shared" si="2"/>
        <v>24.46368715083799</v>
      </c>
      <c r="I18" s="17">
        <f>man!G12</f>
        <v>5229</v>
      </c>
      <c r="J18" s="13">
        <f t="shared" si="3"/>
        <v>29.212290502793298</v>
      </c>
      <c r="K18" s="10">
        <f>man!H12</f>
        <v>3553</v>
      </c>
      <c r="L18" s="13">
        <f t="shared" si="4"/>
        <v>19.849162011173185</v>
      </c>
      <c r="M18" s="10">
        <f>man!I12</f>
        <v>3087</v>
      </c>
      <c r="N18" s="13">
        <f t="shared" si="5"/>
        <v>17.24581005586592</v>
      </c>
      <c r="Q18" s="19"/>
    </row>
    <row r="19" spans="1:17" ht="12.75">
      <c r="A19" s="1" t="s">
        <v>64</v>
      </c>
      <c r="B19" s="4" t="s">
        <v>12</v>
      </c>
      <c r="C19" s="18">
        <f>man!C13</f>
        <v>7420</v>
      </c>
      <c r="D19" s="5">
        <f t="shared" si="0"/>
        <v>11733</v>
      </c>
      <c r="E19" s="10">
        <f>man!E13</f>
        <v>1231</v>
      </c>
      <c r="F19" s="13">
        <f t="shared" si="1"/>
        <v>10.49177533452655</v>
      </c>
      <c r="G19" s="10">
        <f>man!F13</f>
        <v>2939</v>
      </c>
      <c r="H19" s="13">
        <f t="shared" si="2"/>
        <v>25.049007074064605</v>
      </c>
      <c r="I19" s="17">
        <f>man!G13</f>
        <v>3367</v>
      </c>
      <c r="J19" s="13">
        <f t="shared" si="3"/>
        <v>28.69683797835166</v>
      </c>
      <c r="K19" s="10">
        <f>man!H13</f>
        <v>2381</v>
      </c>
      <c r="L19" s="13">
        <f t="shared" si="4"/>
        <v>20.29319014744737</v>
      </c>
      <c r="M19" s="10">
        <f>man!I13</f>
        <v>1815</v>
      </c>
      <c r="N19" s="13">
        <f t="shared" si="5"/>
        <v>15.469189465609817</v>
      </c>
      <c r="Q19" s="19"/>
    </row>
    <row r="20" spans="1:17" ht="12.75">
      <c r="A20" s="1" t="s">
        <v>38</v>
      </c>
      <c r="B20" s="4" t="s">
        <v>3</v>
      </c>
      <c r="C20" s="18">
        <f>man!C14</f>
        <v>6475</v>
      </c>
      <c r="D20" s="5">
        <f t="shared" si="0"/>
        <v>9512</v>
      </c>
      <c r="E20" s="10">
        <f>man!E14</f>
        <v>1002</v>
      </c>
      <c r="F20" s="13">
        <f t="shared" si="1"/>
        <v>10.534062237174096</v>
      </c>
      <c r="G20" s="10">
        <f>man!F14</f>
        <v>2279</v>
      </c>
      <c r="H20" s="13">
        <f t="shared" si="2"/>
        <v>23.959209419680406</v>
      </c>
      <c r="I20" s="17">
        <f>man!G14</f>
        <v>2913</v>
      </c>
      <c r="J20" s="13">
        <f t="shared" si="3"/>
        <v>30.62447434819176</v>
      </c>
      <c r="K20" s="10">
        <f>man!H14</f>
        <v>1804</v>
      </c>
      <c r="L20" s="13">
        <f t="shared" si="4"/>
        <v>18.96551724137931</v>
      </c>
      <c r="M20" s="10">
        <f>man!I14</f>
        <v>1514</v>
      </c>
      <c r="N20" s="13">
        <f t="shared" si="5"/>
        <v>15.916736753574432</v>
      </c>
      <c r="Q20" s="19"/>
    </row>
    <row r="21" spans="1:17" ht="12.75">
      <c r="A21" s="1" t="s">
        <v>51</v>
      </c>
      <c r="B21" s="4" t="s">
        <v>43</v>
      </c>
      <c r="C21" s="18">
        <f>man!C15</f>
        <v>41362</v>
      </c>
      <c r="D21" s="5">
        <f t="shared" si="0"/>
        <v>62094</v>
      </c>
      <c r="E21" s="10">
        <f>man!E15</f>
        <v>7168</v>
      </c>
      <c r="F21" s="13">
        <f t="shared" si="1"/>
        <v>11.543788449769703</v>
      </c>
      <c r="G21" s="10">
        <f>man!F15</f>
        <v>18863</v>
      </c>
      <c r="H21" s="13">
        <f t="shared" si="2"/>
        <v>30.378136373884757</v>
      </c>
      <c r="I21" s="17">
        <f>man!G15</f>
        <v>18108</v>
      </c>
      <c r="J21" s="13">
        <f t="shared" si="3"/>
        <v>29.162237897381388</v>
      </c>
      <c r="K21" s="10">
        <f>man!H15</f>
        <v>10284</v>
      </c>
      <c r="L21" s="13">
        <f t="shared" si="4"/>
        <v>16.5619866653783</v>
      </c>
      <c r="M21" s="10">
        <f>man!I15</f>
        <v>7671</v>
      </c>
      <c r="N21" s="13">
        <f t="shared" si="5"/>
        <v>12.353850613585854</v>
      </c>
      <c r="Q21" s="19"/>
    </row>
    <row r="22" spans="1:17" ht="12.75">
      <c r="A22" s="1" t="s">
        <v>23</v>
      </c>
      <c r="B22" s="4" t="s">
        <v>40</v>
      </c>
      <c r="C22" s="18">
        <f>man!C16</f>
        <v>31980</v>
      </c>
      <c r="D22" s="5">
        <f t="shared" si="0"/>
        <v>48672</v>
      </c>
      <c r="E22" s="10">
        <f>man!E16</f>
        <v>5304</v>
      </c>
      <c r="F22" s="13">
        <f t="shared" si="1"/>
        <v>10.897435897435898</v>
      </c>
      <c r="G22" s="10">
        <f>man!F16</f>
        <v>13413</v>
      </c>
      <c r="H22" s="13">
        <f t="shared" si="2"/>
        <v>27.557938856015777</v>
      </c>
      <c r="I22" s="17">
        <f>man!G16</f>
        <v>13964</v>
      </c>
      <c r="J22" s="13">
        <f t="shared" si="3"/>
        <v>28.690006574621957</v>
      </c>
      <c r="K22" s="10">
        <f>man!H16</f>
        <v>8900</v>
      </c>
      <c r="L22" s="13">
        <f t="shared" si="4"/>
        <v>18.285667324128863</v>
      </c>
      <c r="M22" s="10">
        <f>man!I16</f>
        <v>7091</v>
      </c>
      <c r="N22" s="13">
        <f t="shared" si="5"/>
        <v>14.568951347797501</v>
      </c>
      <c r="Q22" s="19"/>
    </row>
    <row r="23" spans="1:17" ht="12.75">
      <c r="A23" s="1" t="s">
        <v>53</v>
      </c>
      <c r="B23" s="4" t="s">
        <v>4</v>
      </c>
      <c r="C23" s="18">
        <f>man!C17</f>
        <v>4860</v>
      </c>
      <c r="D23" s="5">
        <f t="shared" si="0"/>
        <v>8419</v>
      </c>
      <c r="E23" s="10">
        <f>man!E17</f>
        <v>544</v>
      </c>
      <c r="F23" s="13">
        <f t="shared" si="1"/>
        <v>6.461575008908421</v>
      </c>
      <c r="G23" s="10">
        <f>man!F17</f>
        <v>1856</v>
      </c>
      <c r="H23" s="13">
        <f t="shared" si="2"/>
        <v>22.045373559805203</v>
      </c>
      <c r="I23" s="17">
        <f>man!G17</f>
        <v>2488</v>
      </c>
      <c r="J23" s="13">
        <f t="shared" si="3"/>
        <v>29.552203349566458</v>
      </c>
      <c r="K23" s="10">
        <f>man!H17</f>
        <v>1675</v>
      </c>
      <c r="L23" s="13">
        <f t="shared" si="4"/>
        <v>19.895474521914718</v>
      </c>
      <c r="M23" s="10">
        <f>man!I17</f>
        <v>1856</v>
      </c>
      <c r="N23" s="13">
        <f t="shared" si="5"/>
        <v>22.045373559805203</v>
      </c>
      <c r="Q23" s="19"/>
    </row>
    <row r="24" spans="1:17" ht="12.75">
      <c r="A24" s="1" t="s">
        <v>8</v>
      </c>
      <c r="B24" s="4" t="s">
        <v>36</v>
      </c>
      <c r="C24" s="18">
        <f>man!C18</f>
        <v>10850</v>
      </c>
      <c r="D24" s="5">
        <f t="shared" si="0"/>
        <v>16900</v>
      </c>
      <c r="E24" s="10">
        <f>man!E18</f>
        <v>1727</v>
      </c>
      <c r="F24" s="13">
        <f t="shared" si="1"/>
        <v>10.218934911242604</v>
      </c>
      <c r="G24" s="10">
        <f>man!F18</f>
        <v>4515</v>
      </c>
      <c r="H24" s="13">
        <f t="shared" si="2"/>
        <v>26.715976331360945</v>
      </c>
      <c r="I24" s="17">
        <f>man!G18</f>
        <v>4651</v>
      </c>
      <c r="J24" s="13">
        <f t="shared" si="3"/>
        <v>27.5207100591716</v>
      </c>
      <c r="K24" s="10">
        <f>man!H18</f>
        <v>3145</v>
      </c>
      <c r="L24" s="13">
        <f t="shared" si="4"/>
        <v>18.6094674556213</v>
      </c>
      <c r="M24" s="10">
        <f>man!I18</f>
        <v>2862</v>
      </c>
      <c r="N24" s="13">
        <f t="shared" si="5"/>
        <v>16.93491124260355</v>
      </c>
      <c r="Q24" s="19"/>
    </row>
    <row r="25" spans="1:17" ht="12.75">
      <c r="A25" s="1" t="s">
        <v>69</v>
      </c>
      <c r="B25" s="4" t="s">
        <v>42</v>
      </c>
      <c r="C25" s="18">
        <f>man!C19</f>
        <v>20643</v>
      </c>
      <c r="D25" s="5">
        <f t="shared" si="0"/>
        <v>30054</v>
      </c>
      <c r="E25" s="10">
        <f>man!E19</f>
        <v>3597</v>
      </c>
      <c r="F25" s="13">
        <f t="shared" si="1"/>
        <v>11.96845677779996</v>
      </c>
      <c r="G25" s="10">
        <f>man!F19</f>
        <v>8604</v>
      </c>
      <c r="H25" s="13">
        <f t="shared" si="2"/>
        <v>28.628468756238775</v>
      </c>
      <c r="I25" s="17">
        <f>man!G19</f>
        <v>8523</v>
      </c>
      <c r="J25" s="13">
        <f t="shared" si="3"/>
        <v>28.358953883010578</v>
      </c>
      <c r="K25" s="10">
        <f>man!H19</f>
        <v>5189</v>
      </c>
      <c r="L25" s="13">
        <f t="shared" si="4"/>
        <v>17.265588607173754</v>
      </c>
      <c r="M25" s="10">
        <f>man!I19</f>
        <v>4141</v>
      </c>
      <c r="N25" s="13">
        <f t="shared" si="5"/>
        <v>13.778531975776934</v>
      </c>
      <c r="Q25" s="19"/>
    </row>
    <row r="26" spans="1:17" ht="12.75">
      <c r="A26" s="1" t="s">
        <v>6</v>
      </c>
      <c r="B26" s="4" t="s">
        <v>57</v>
      </c>
      <c r="C26" s="18">
        <f>man!C20</f>
        <v>15484</v>
      </c>
      <c r="D26" s="5">
        <f t="shared" si="0"/>
        <v>22348</v>
      </c>
      <c r="E26" s="10">
        <f>man!E20</f>
        <v>2519</v>
      </c>
      <c r="F26" s="13">
        <f t="shared" si="1"/>
        <v>11.271702165741901</v>
      </c>
      <c r="G26" s="10">
        <f>man!F20</f>
        <v>6145</v>
      </c>
      <c r="H26" s="13">
        <f t="shared" si="2"/>
        <v>27.49686772865581</v>
      </c>
      <c r="I26" s="17">
        <f>man!G20</f>
        <v>6814</v>
      </c>
      <c r="J26" s="13">
        <f t="shared" si="3"/>
        <v>30.490424199033473</v>
      </c>
      <c r="K26" s="10">
        <f>man!H20</f>
        <v>3761</v>
      </c>
      <c r="L26" s="13">
        <f t="shared" si="4"/>
        <v>16.829246465008055</v>
      </c>
      <c r="M26" s="10">
        <f>man!I20</f>
        <v>3109</v>
      </c>
      <c r="N26" s="13">
        <f t="shared" si="5"/>
        <v>13.911759441560767</v>
      </c>
      <c r="Q26" s="19"/>
    </row>
    <row r="27" spans="1:17" ht="12.75">
      <c r="A27" s="1" t="s">
        <v>10</v>
      </c>
      <c r="B27" s="4" t="s">
        <v>65</v>
      </c>
      <c r="C27" s="18">
        <f>man!C21</f>
        <v>7069</v>
      </c>
      <c r="D27" s="5">
        <f t="shared" si="0"/>
        <v>9716</v>
      </c>
      <c r="E27" s="10">
        <f>man!E21</f>
        <v>1413</v>
      </c>
      <c r="F27" s="13">
        <f t="shared" si="1"/>
        <v>14.54302181967888</v>
      </c>
      <c r="G27" s="10">
        <f>man!F21</f>
        <v>2534</v>
      </c>
      <c r="H27" s="13">
        <f t="shared" si="2"/>
        <v>26.0806916426513</v>
      </c>
      <c r="I27" s="17">
        <f>man!G21</f>
        <v>2759</v>
      </c>
      <c r="J27" s="13">
        <f t="shared" si="3"/>
        <v>28.396459448332646</v>
      </c>
      <c r="K27" s="10">
        <f>man!H21</f>
        <v>1663</v>
      </c>
      <c r="L27" s="13">
        <f t="shared" si="4"/>
        <v>17.116097159324823</v>
      </c>
      <c r="M27" s="10">
        <f>man!I21</f>
        <v>1347</v>
      </c>
      <c r="N27" s="13">
        <f t="shared" si="5"/>
        <v>13.86372993001235</v>
      </c>
      <c r="Q27" s="19"/>
    </row>
    <row r="28" spans="1:17" ht="12.75">
      <c r="A28" s="1" t="s">
        <v>61</v>
      </c>
      <c r="B28" s="4" t="s">
        <v>25</v>
      </c>
      <c r="C28" s="18">
        <f>man!C22</f>
        <v>8105</v>
      </c>
      <c r="D28" s="5">
        <f t="shared" si="0"/>
        <v>11329</v>
      </c>
      <c r="E28" s="10">
        <f>man!E22</f>
        <v>1420</v>
      </c>
      <c r="F28" s="13">
        <f t="shared" si="1"/>
        <v>12.534204254567923</v>
      </c>
      <c r="G28" s="10">
        <f>man!F22</f>
        <v>2978</v>
      </c>
      <c r="H28" s="13">
        <f t="shared" si="2"/>
        <v>26.286521316974138</v>
      </c>
      <c r="I28" s="17">
        <f>man!G22</f>
        <v>3250</v>
      </c>
      <c r="J28" s="13">
        <f t="shared" si="3"/>
        <v>28.687439315032222</v>
      </c>
      <c r="K28" s="10">
        <f>man!H22</f>
        <v>2100</v>
      </c>
      <c r="L28" s="13">
        <f t="shared" si="4"/>
        <v>18.536499249713128</v>
      </c>
      <c r="M28" s="10">
        <f>man!I22</f>
        <v>1581</v>
      </c>
      <c r="N28" s="13">
        <f t="shared" si="5"/>
        <v>13.955335863712595</v>
      </c>
      <c r="Q28" s="19"/>
    </row>
    <row r="29" spans="1:17" ht="12.75">
      <c r="A29" s="1" t="s">
        <v>27</v>
      </c>
      <c r="B29" s="4" t="s">
        <v>41</v>
      </c>
      <c r="C29" s="18">
        <f>man!C23</f>
        <v>9112</v>
      </c>
      <c r="D29" s="5">
        <f t="shared" si="0"/>
        <v>15945</v>
      </c>
      <c r="E29" s="10">
        <f>man!E23</f>
        <v>953</v>
      </c>
      <c r="F29" s="13">
        <f t="shared" si="1"/>
        <v>5.976795233615554</v>
      </c>
      <c r="G29" s="10">
        <f>man!F23</f>
        <v>3859</v>
      </c>
      <c r="H29" s="13">
        <f t="shared" si="2"/>
        <v>24.20194418312951</v>
      </c>
      <c r="I29" s="17">
        <f>man!G23</f>
        <v>5068</v>
      </c>
      <c r="J29" s="13">
        <f t="shared" si="3"/>
        <v>31.78425838820947</v>
      </c>
      <c r="K29" s="10">
        <f>man!H23</f>
        <v>3113</v>
      </c>
      <c r="L29" s="13">
        <f t="shared" si="4"/>
        <v>19.5233615553465</v>
      </c>
      <c r="M29" s="10">
        <f>man!I23</f>
        <v>2952</v>
      </c>
      <c r="N29" s="13">
        <f t="shared" si="5"/>
        <v>18.513640639698963</v>
      </c>
      <c r="Q29" s="19"/>
    </row>
    <row r="30" spans="1:17" ht="12.75">
      <c r="A30" s="1" t="s">
        <v>46</v>
      </c>
      <c r="B30" s="4" t="s">
        <v>56</v>
      </c>
      <c r="C30" s="18">
        <f>man!C24</f>
        <v>13676</v>
      </c>
      <c r="D30" s="5">
        <f t="shared" si="0"/>
        <v>20202</v>
      </c>
      <c r="E30" s="10">
        <f>man!E24</f>
        <v>2211</v>
      </c>
      <c r="F30" s="13">
        <f t="shared" si="1"/>
        <v>10.944460944460944</v>
      </c>
      <c r="G30" s="10">
        <f>man!F24</f>
        <v>4979</v>
      </c>
      <c r="H30" s="13">
        <f t="shared" si="2"/>
        <v>24.646074646074645</v>
      </c>
      <c r="I30" s="17">
        <f>man!G24</f>
        <v>6360</v>
      </c>
      <c r="J30" s="13">
        <f t="shared" si="3"/>
        <v>31.48203148203148</v>
      </c>
      <c r="K30" s="10">
        <f>man!H24</f>
        <v>3829</v>
      </c>
      <c r="L30" s="13">
        <f t="shared" si="4"/>
        <v>18.953568953568954</v>
      </c>
      <c r="M30" s="10">
        <f>man!I24</f>
        <v>2823</v>
      </c>
      <c r="N30" s="13">
        <f t="shared" si="5"/>
        <v>13.973863973863972</v>
      </c>
      <c r="Q30" s="19"/>
    </row>
    <row r="31" spans="1:17" ht="12.75">
      <c r="A31" s="1" t="s">
        <v>5</v>
      </c>
      <c r="B31" s="4" t="s">
        <v>33</v>
      </c>
      <c r="C31" s="18">
        <f>man!C25</f>
        <v>5442</v>
      </c>
      <c r="D31" s="5">
        <f t="shared" si="0"/>
        <v>8065</v>
      </c>
      <c r="E31" s="10">
        <f>man!E25</f>
        <v>932</v>
      </c>
      <c r="F31" s="13">
        <f t="shared" si="1"/>
        <v>11.556106633601985</v>
      </c>
      <c r="G31" s="10">
        <f>man!F25</f>
        <v>1856</v>
      </c>
      <c r="H31" s="13">
        <f t="shared" si="2"/>
        <v>23.01301921884687</v>
      </c>
      <c r="I31" s="17">
        <f>man!G25</f>
        <v>2384</v>
      </c>
      <c r="J31" s="13">
        <f t="shared" si="3"/>
        <v>29.559826410415376</v>
      </c>
      <c r="K31" s="10">
        <f>man!H25</f>
        <v>1517</v>
      </c>
      <c r="L31" s="13">
        <f t="shared" si="4"/>
        <v>18.809671419714817</v>
      </c>
      <c r="M31" s="10">
        <f>man!I25</f>
        <v>1376</v>
      </c>
      <c r="N31" s="13">
        <f t="shared" si="5"/>
        <v>17.061376317420955</v>
      </c>
      <c r="Q31" s="19"/>
    </row>
    <row r="32" spans="1:17" ht="12.75">
      <c r="A32" s="1" t="s">
        <v>83</v>
      </c>
      <c r="B32" s="4" t="s">
        <v>44</v>
      </c>
      <c r="C32" s="18">
        <f>man!C26</f>
        <v>23808</v>
      </c>
      <c r="D32" s="5">
        <f t="shared" si="0"/>
        <v>36751</v>
      </c>
      <c r="E32" s="10">
        <f>man!E26</f>
        <v>4373</v>
      </c>
      <c r="F32" s="13">
        <f t="shared" si="1"/>
        <v>11.898995945688553</v>
      </c>
      <c r="G32" s="10">
        <f>man!F26</f>
        <v>11003</v>
      </c>
      <c r="H32" s="13">
        <f t="shared" si="2"/>
        <v>29.939321379010096</v>
      </c>
      <c r="I32" s="17">
        <f>man!G26</f>
        <v>10747</v>
      </c>
      <c r="J32" s="13">
        <f t="shared" si="3"/>
        <v>29.242741694103564</v>
      </c>
      <c r="K32" s="10">
        <f>man!H26</f>
        <v>5631</v>
      </c>
      <c r="L32" s="13">
        <f t="shared" si="4"/>
        <v>15.322032053549565</v>
      </c>
      <c r="M32" s="10">
        <f>man!I26</f>
        <v>4997</v>
      </c>
      <c r="N32" s="13">
        <f t="shared" si="5"/>
        <v>13.596908927648228</v>
      </c>
      <c r="Q32" s="19"/>
    </row>
    <row r="33" spans="1:17" ht="12.75">
      <c r="A33" s="1" t="s">
        <v>67</v>
      </c>
      <c r="B33" s="4" t="s">
        <v>50</v>
      </c>
      <c r="C33" s="18">
        <f>man!C27</f>
        <v>29732</v>
      </c>
      <c r="D33" s="5">
        <f t="shared" si="0"/>
        <v>45524</v>
      </c>
      <c r="E33" s="10">
        <f>man!E27</f>
        <v>5454</v>
      </c>
      <c r="F33" s="13">
        <f t="shared" si="1"/>
        <v>11.98049380546525</v>
      </c>
      <c r="G33" s="10">
        <f>man!F27</f>
        <v>14317</v>
      </c>
      <c r="H33" s="13">
        <f t="shared" si="2"/>
        <v>31.449345400228452</v>
      </c>
      <c r="I33" s="17">
        <f>man!G27</f>
        <v>14052</v>
      </c>
      <c r="J33" s="13">
        <f t="shared" si="3"/>
        <v>30.867234865126086</v>
      </c>
      <c r="K33" s="10">
        <f>man!H27</f>
        <v>6483</v>
      </c>
      <c r="L33" s="13">
        <f t="shared" si="4"/>
        <v>14.240839996485372</v>
      </c>
      <c r="M33" s="10">
        <f>man!I27</f>
        <v>5218</v>
      </c>
      <c r="N33" s="13">
        <f t="shared" si="5"/>
        <v>11.462085932694842</v>
      </c>
      <c r="Q33" s="19"/>
    </row>
    <row r="34" spans="1:17" ht="12.75">
      <c r="A34" s="1" t="s">
        <v>26</v>
      </c>
      <c r="B34" s="4" t="s">
        <v>34</v>
      </c>
      <c r="C34" s="18">
        <f>man!C28</f>
        <v>14598</v>
      </c>
      <c r="D34" s="5">
        <f t="shared" si="0"/>
        <v>22982</v>
      </c>
      <c r="E34" s="10">
        <f>man!E28</f>
        <v>2395</v>
      </c>
      <c r="F34" s="13">
        <f t="shared" si="1"/>
        <v>10.421199199373422</v>
      </c>
      <c r="G34" s="10">
        <f>man!F28</f>
        <v>5984</v>
      </c>
      <c r="H34" s="13">
        <f t="shared" si="2"/>
        <v>26.037768688538854</v>
      </c>
      <c r="I34" s="17">
        <f>man!G28</f>
        <v>6906</v>
      </c>
      <c r="J34" s="13">
        <f t="shared" si="3"/>
        <v>30.04960403794274</v>
      </c>
      <c r="K34" s="10">
        <f>man!H28</f>
        <v>4556</v>
      </c>
      <c r="L34" s="13">
        <f t="shared" si="4"/>
        <v>19.824210251501174</v>
      </c>
      <c r="M34" s="10">
        <f>man!I28</f>
        <v>3141</v>
      </c>
      <c r="N34" s="13">
        <f t="shared" si="5"/>
        <v>13.66721782264381</v>
      </c>
      <c r="Q34" s="19"/>
    </row>
    <row r="35" spans="1:17" ht="12.75">
      <c r="A35" s="1" t="s">
        <v>20</v>
      </c>
      <c r="B35" s="4" t="s">
        <v>15</v>
      </c>
      <c r="C35" s="18">
        <f>man!C29</f>
        <v>5297</v>
      </c>
      <c r="D35" s="5">
        <f t="shared" si="0"/>
        <v>7515</v>
      </c>
      <c r="E35" s="10">
        <f>man!E29</f>
        <v>815</v>
      </c>
      <c r="F35" s="13">
        <f t="shared" si="1"/>
        <v>10.844976713240188</v>
      </c>
      <c r="G35" s="10">
        <f>man!F29</f>
        <v>1857</v>
      </c>
      <c r="H35" s="13">
        <f t="shared" si="2"/>
        <v>24.71057884231537</v>
      </c>
      <c r="I35" s="17">
        <f>man!G29</f>
        <v>2154</v>
      </c>
      <c r="J35" s="13">
        <f t="shared" si="3"/>
        <v>28.662674650698605</v>
      </c>
      <c r="K35" s="10">
        <f>man!H29</f>
        <v>1477</v>
      </c>
      <c r="L35" s="13">
        <f t="shared" si="4"/>
        <v>19.654025282767797</v>
      </c>
      <c r="M35" s="10">
        <f>man!I29</f>
        <v>1212</v>
      </c>
      <c r="N35" s="13">
        <f t="shared" si="5"/>
        <v>16.127744510978044</v>
      </c>
      <c r="Q35" s="19"/>
    </row>
    <row r="36" spans="1:17" ht="12.75">
      <c r="A36" s="1" t="s">
        <v>82</v>
      </c>
      <c r="B36" s="4" t="s">
        <v>54</v>
      </c>
      <c r="C36" s="18">
        <f>man!C30</f>
        <v>16923</v>
      </c>
      <c r="D36" s="5">
        <f t="shared" si="0"/>
        <v>27142</v>
      </c>
      <c r="E36" s="10">
        <f>man!E30</f>
        <v>2393</v>
      </c>
      <c r="F36" s="13">
        <f t="shared" si="1"/>
        <v>8.816594208238154</v>
      </c>
      <c r="G36" s="10">
        <f>man!F30</f>
        <v>6928</v>
      </c>
      <c r="H36" s="13">
        <f t="shared" si="2"/>
        <v>25.525016579470932</v>
      </c>
      <c r="I36" s="17">
        <f>man!G30</f>
        <v>8375</v>
      </c>
      <c r="J36" s="13">
        <f t="shared" si="3"/>
        <v>30.856237565396803</v>
      </c>
      <c r="K36" s="10">
        <f>man!H30</f>
        <v>5369</v>
      </c>
      <c r="L36" s="13">
        <f t="shared" si="4"/>
        <v>19.781150983715275</v>
      </c>
      <c r="M36" s="10">
        <f>man!I30</f>
        <v>4077</v>
      </c>
      <c r="N36" s="13">
        <f t="shared" si="5"/>
        <v>15.021000663178837</v>
      </c>
      <c r="Q36" s="19"/>
    </row>
    <row r="37" spans="1:17" ht="12.75">
      <c r="A37" s="1" t="s">
        <v>32</v>
      </c>
      <c r="B37" s="4" t="s">
        <v>52</v>
      </c>
      <c r="C37" s="18">
        <f>man!C31</f>
        <v>11732</v>
      </c>
      <c r="D37" s="5">
        <f t="shared" si="0"/>
        <v>17595</v>
      </c>
      <c r="E37" s="10">
        <f>man!E31</f>
        <v>1729</v>
      </c>
      <c r="F37" s="13">
        <f t="shared" si="1"/>
        <v>9.826655299801079</v>
      </c>
      <c r="G37" s="10">
        <f>man!F31</f>
        <v>4287</v>
      </c>
      <c r="H37" s="13">
        <f t="shared" si="2"/>
        <v>24.364876385336743</v>
      </c>
      <c r="I37" s="17">
        <f>man!G31</f>
        <v>5271</v>
      </c>
      <c r="J37" s="13">
        <f t="shared" si="3"/>
        <v>29.957374254049444</v>
      </c>
      <c r="K37" s="10">
        <f>man!H31</f>
        <v>3421</v>
      </c>
      <c r="L37" s="13">
        <f t="shared" si="4"/>
        <v>19.443023586246092</v>
      </c>
      <c r="M37" s="10">
        <f>man!I31</f>
        <v>2887</v>
      </c>
      <c r="N37" s="13">
        <f t="shared" si="5"/>
        <v>16.40807047456664</v>
      </c>
      <c r="Q37" s="19"/>
    </row>
    <row r="38" spans="1:17" ht="12.75">
      <c r="A38" s="1" t="s">
        <v>0</v>
      </c>
      <c r="B38" s="4" t="s">
        <v>55</v>
      </c>
      <c r="C38" s="18">
        <f>man!C32</f>
        <v>9836</v>
      </c>
      <c r="D38" s="5">
        <f t="shared" si="0"/>
        <v>14201</v>
      </c>
      <c r="E38" s="10">
        <f>man!E32</f>
        <v>1569</v>
      </c>
      <c r="F38" s="13">
        <f t="shared" si="1"/>
        <v>11.048517710020421</v>
      </c>
      <c r="G38" s="10">
        <f>man!F32</f>
        <v>3807</v>
      </c>
      <c r="H38" s="13">
        <f t="shared" si="2"/>
        <v>26.8079712696289</v>
      </c>
      <c r="I38" s="17">
        <f>man!G32</f>
        <v>3850</v>
      </c>
      <c r="J38" s="13">
        <f t="shared" si="3"/>
        <v>27.11076684740511</v>
      </c>
      <c r="K38" s="10">
        <f>man!H32</f>
        <v>2802</v>
      </c>
      <c r="L38" s="13">
        <f t="shared" si="4"/>
        <v>19.73100485881276</v>
      </c>
      <c r="M38" s="10">
        <f>man!I32</f>
        <v>2173</v>
      </c>
      <c r="N38" s="13">
        <f t="shared" si="5"/>
        <v>15.301739314132806</v>
      </c>
      <c r="Q38" s="19"/>
    </row>
    <row r="39" spans="1:17" ht="12.75">
      <c r="A39" s="1" t="s">
        <v>72</v>
      </c>
      <c r="B39" s="4" t="s">
        <v>28</v>
      </c>
      <c r="C39" s="18">
        <f>man!C33</f>
        <v>23958</v>
      </c>
      <c r="D39" s="5">
        <f t="shared" si="0"/>
        <v>37324</v>
      </c>
      <c r="E39" s="10">
        <f>man!E33</f>
        <v>3422</v>
      </c>
      <c r="F39" s="13">
        <f t="shared" si="1"/>
        <v>9.168363519451292</v>
      </c>
      <c r="G39" s="10">
        <f>man!F33</f>
        <v>9389</v>
      </c>
      <c r="H39" s="13">
        <f t="shared" si="2"/>
        <v>25.155395991855105</v>
      </c>
      <c r="I39" s="17">
        <f>man!G33</f>
        <v>11795</v>
      </c>
      <c r="J39" s="13">
        <f t="shared" si="3"/>
        <v>31.60165041260315</v>
      </c>
      <c r="K39" s="10">
        <f>man!H33</f>
        <v>6939</v>
      </c>
      <c r="L39" s="13">
        <f t="shared" si="4"/>
        <v>18.59125495659629</v>
      </c>
      <c r="M39" s="10">
        <f>man!I33</f>
        <v>5779</v>
      </c>
      <c r="N39" s="13">
        <f t="shared" si="5"/>
        <v>15.48333511949416</v>
      </c>
      <c r="Q39" s="19"/>
    </row>
    <row r="40" spans="1:17" ht="12.75">
      <c r="A40" s="1" t="s">
        <v>49</v>
      </c>
      <c r="B40" s="4" t="s">
        <v>79</v>
      </c>
      <c r="C40" s="18">
        <f>man!C34</f>
        <v>10020</v>
      </c>
      <c r="D40" s="5">
        <f t="shared" si="0"/>
        <v>15553</v>
      </c>
      <c r="E40" s="10">
        <f>man!E34</f>
        <v>1644</v>
      </c>
      <c r="F40" s="13">
        <f t="shared" si="1"/>
        <v>10.570307979168007</v>
      </c>
      <c r="G40" s="10">
        <f>man!F34</f>
        <v>3919</v>
      </c>
      <c r="H40" s="13">
        <f t="shared" si="2"/>
        <v>25.19771105253006</v>
      </c>
      <c r="I40" s="17">
        <f>man!G34</f>
        <v>4582</v>
      </c>
      <c r="J40" s="13">
        <f t="shared" si="3"/>
        <v>29.460554233909857</v>
      </c>
      <c r="K40" s="10">
        <f>man!H34</f>
        <v>3120</v>
      </c>
      <c r="L40" s="13">
        <f t="shared" si="4"/>
        <v>20.060438500610815</v>
      </c>
      <c r="M40" s="10">
        <f>man!I34</f>
        <v>2288</v>
      </c>
      <c r="N40" s="13">
        <f t="shared" si="5"/>
        <v>14.710988233781263</v>
      </c>
      <c r="Q40" s="19"/>
    </row>
    <row r="41" spans="1:17" ht="12.75">
      <c r="A41" s="1" t="s">
        <v>76</v>
      </c>
      <c r="B41" s="4" t="s">
        <v>84</v>
      </c>
      <c r="C41" s="18">
        <f>man!C35</f>
        <v>6032</v>
      </c>
      <c r="D41" s="5">
        <f t="shared" si="0"/>
        <v>9231</v>
      </c>
      <c r="E41" s="10">
        <f>man!E35</f>
        <v>1044</v>
      </c>
      <c r="F41" s="13">
        <f t="shared" si="1"/>
        <v>11.309717257068574</v>
      </c>
      <c r="G41" s="10">
        <f>man!F35</f>
        <v>2373</v>
      </c>
      <c r="H41" s="13">
        <f t="shared" si="2"/>
        <v>25.706857328566784</v>
      </c>
      <c r="I41" s="17">
        <f>man!G35</f>
        <v>2822</v>
      </c>
      <c r="J41" s="13">
        <f t="shared" si="3"/>
        <v>30.570902394106813</v>
      </c>
      <c r="K41" s="10">
        <f>man!H35</f>
        <v>1764</v>
      </c>
      <c r="L41" s="13">
        <f t="shared" si="4"/>
        <v>19.10952226194345</v>
      </c>
      <c r="M41" s="10">
        <f>man!I35</f>
        <v>1228</v>
      </c>
      <c r="N41" s="13">
        <f t="shared" si="5"/>
        <v>13.303000758314376</v>
      </c>
      <c r="Q41" s="19"/>
    </row>
    <row r="42" spans="1:17" ht="12.75">
      <c r="A42" s="1" t="s">
        <v>9</v>
      </c>
      <c r="B42" s="4" t="s">
        <v>35</v>
      </c>
      <c r="C42" s="18">
        <f>man!C36</f>
        <v>13973</v>
      </c>
      <c r="D42" s="5">
        <f t="shared" si="0"/>
        <v>21270</v>
      </c>
      <c r="E42" s="10">
        <f>man!E36</f>
        <v>1913</v>
      </c>
      <c r="F42" s="13">
        <f t="shared" si="1"/>
        <v>8.993888105312648</v>
      </c>
      <c r="G42" s="10">
        <f>man!F36</f>
        <v>6020</v>
      </c>
      <c r="H42" s="13">
        <f t="shared" si="2"/>
        <v>28.30277385989657</v>
      </c>
      <c r="I42" s="17">
        <f>man!G36</f>
        <v>6226</v>
      </c>
      <c r="J42" s="13">
        <f t="shared" si="3"/>
        <v>29.271274094969442</v>
      </c>
      <c r="K42" s="10">
        <f>man!H36</f>
        <v>3977</v>
      </c>
      <c r="L42" s="13">
        <f t="shared" si="4"/>
        <v>18.697696285848615</v>
      </c>
      <c r="M42" s="10">
        <f>man!I36</f>
        <v>3134</v>
      </c>
      <c r="N42" s="13">
        <f t="shared" si="5"/>
        <v>14.734367653972733</v>
      </c>
      <c r="Q42" s="19"/>
    </row>
    <row r="43" spans="1:17" ht="12.75">
      <c r="A43" s="1" t="s">
        <v>73</v>
      </c>
      <c r="B43" s="4" t="s">
        <v>78</v>
      </c>
      <c r="C43" s="18">
        <f>man!C37</f>
        <v>14483</v>
      </c>
      <c r="D43" s="5">
        <f t="shared" si="0"/>
        <v>22639</v>
      </c>
      <c r="E43" s="10">
        <f>man!E37</f>
        <v>2454</v>
      </c>
      <c r="F43" s="13">
        <f t="shared" si="1"/>
        <v>10.839701400238527</v>
      </c>
      <c r="G43" s="10">
        <f>man!F37</f>
        <v>5918</v>
      </c>
      <c r="H43" s="13">
        <f t="shared" si="2"/>
        <v>26.140730597641237</v>
      </c>
      <c r="I43" s="17">
        <f>man!G37</f>
        <v>6765</v>
      </c>
      <c r="J43" s="13">
        <f t="shared" si="3"/>
        <v>29.882061928530412</v>
      </c>
      <c r="K43" s="10">
        <f>man!H37</f>
        <v>4096</v>
      </c>
      <c r="L43" s="13">
        <f t="shared" si="4"/>
        <v>18.09267193780644</v>
      </c>
      <c r="M43" s="10">
        <f>man!I37</f>
        <v>3406</v>
      </c>
      <c r="N43" s="13">
        <f t="shared" si="5"/>
        <v>15.044834135783383</v>
      </c>
      <c r="Q43" s="19"/>
    </row>
    <row r="44" spans="1:17" ht="12.75">
      <c r="A44" s="1" t="s">
        <v>29</v>
      </c>
      <c r="B44" s="4" t="s">
        <v>75</v>
      </c>
      <c r="C44" s="18">
        <f>man!C38</f>
        <v>8265</v>
      </c>
      <c r="D44" s="5">
        <f t="shared" si="0"/>
        <v>12215</v>
      </c>
      <c r="E44" s="10">
        <f>man!E38</f>
        <v>1287</v>
      </c>
      <c r="F44" s="13">
        <f t="shared" si="1"/>
        <v>10.536225951698732</v>
      </c>
      <c r="G44" s="10">
        <f>man!F38</f>
        <v>3108</v>
      </c>
      <c r="H44" s="13">
        <f t="shared" si="2"/>
        <v>25.44412607449857</v>
      </c>
      <c r="I44" s="17">
        <f>man!G38</f>
        <v>3448</v>
      </c>
      <c r="J44" s="13">
        <f t="shared" si="3"/>
        <v>28.227589029881294</v>
      </c>
      <c r="K44" s="10">
        <f>man!H38</f>
        <v>2119</v>
      </c>
      <c r="L44" s="13">
        <f t="shared" si="4"/>
        <v>17.347523536635283</v>
      </c>
      <c r="M44" s="10">
        <f>man!I38</f>
        <v>2253</v>
      </c>
      <c r="N44" s="13">
        <f t="shared" si="5"/>
        <v>18.44453540728612</v>
      </c>
      <c r="Q44" s="19"/>
    </row>
    <row r="45" spans="1:17" ht="12.75">
      <c r="A45" s="1" t="s">
        <v>68</v>
      </c>
      <c r="B45" s="4" t="s">
        <v>14</v>
      </c>
      <c r="C45" s="18">
        <f>man!C39</f>
        <v>36061</v>
      </c>
      <c r="D45" s="5">
        <f t="shared" si="0"/>
        <v>55954</v>
      </c>
      <c r="E45" s="10">
        <f>man!E39</f>
        <v>5318</v>
      </c>
      <c r="F45" s="13">
        <f t="shared" si="1"/>
        <v>9.504235622118168</v>
      </c>
      <c r="G45" s="10">
        <f>man!F39</f>
        <v>15732</v>
      </c>
      <c r="H45" s="13">
        <f t="shared" si="2"/>
        <v>28.115952389462773</v>
      </c>
      <c r="I45" s="17">
        <f>man!G39</f>
        <v>16396</v>
      </c>
      <c r="J45" s="13">
        <f t="shared" si="3"/>
        <v>29.302641455481286</v>
      </c>
      <c r="K45" s="10">
        <f>man!H39</f>
        <v>10358</v>
      </c>
      <c r="L45" s="13">
        <f t="shared" si="4"/>
        <v>18.511634556957503</v>
      </c>
      <c r="M45" s="10">
        <f>man!I39</f>
        <v>8150</v>
      </c>
      <c r="N45" s="13">
        <f t="shared" si="5"/>
        <v>14.565535975980271</v>
      </c>
      <c r="Q45" s="19"/>
    </row>
    <row r="46" spans="1:17" ht="12.75">
      <c r="A46" s="1" t="s">
        <v>19</v>
      </c>
      <c r="B46" s="4" t="s">
        <v>81</v>
      </c>
      <c r="C46" s="18">
        <f>man!C40</f>
        <v>6281</v>
      </c>
      <c r="D46" s="5">
        <f t="shared" si="0"/>
        <v>9593</v>
      </c>
      <c r="E46" s="10">
        <f>man!E40</f>
        <v>1017</v>
      </c>
      <c r="F46" s="13">
        <f t="shared" si="1"/>
        <v>10.601480246012718</v>
      </c>
      <c r="G46" s="10">
        <f>man!F40</f>
        <v>2168</v>
      </c>
      <c r="H46" s="13">
        <f t="shared" si="2"/>
        <v>22.59981236318149</v>
      </c>
      <c r="I46" s="17">
        <f>man!G40</f>
        <v>2586</v>
      </c>
      <c r="J46" s="13">
        <f t="shared" si="3"/>
        <v>26.957156259772752</v>
      </c>
      <c r="K46" s="10">
        <f>man!H40</f>
        <v>2119</v>
      </c>
      <c r="L46" s="13">
        <f t="shared" si="4"/>
        <v>22.08902324611696</v>
      </c>
      <c r="M46" s="10">
        <f>man!I40</f>
        <v>1703</v>
      </c>
      <c r="N46" s="13">
        <f t="shared" si="5"/>
        <v>17.752527884916084</v>
      </c>
      <c r="Q46" s="19"/>
    </row>
    <row r="47" spans="1:17" ht="12.75">
      <c r="A47" s="1" t="s">
        <v>48</v>
      </c>
      <c r="B47" s="4" t="s">
        <v>17</v>
      </c>
      <c r="C47" s="18">
        <f>man!C41</f>
        <v>6076</v>
      </c>
      <c r="D47" s="5">
        <f t="shared" si="0"/>
        <v>8779</v>
      </c>
      <c r="E47" s="10">
        <f>man!E41</f>
        <v>936</v>
      </c>
      <c r="F47" s="13">
        <f t="shared" si="1"/>
        <v>10.661806583893382</v>
      </c>
      <c r="G47" s="10">
        <f>man!F41</f>
        <v>2119</v>
      </c>
      <c r="H47" s="13">
        <f t="shared" si="2"/>
        <v>24.137145460758628</v>
      </c>
      <c r="I47" s="17">
        <f>man!G41</f>
        <v>2627</v>
      </c>
      <c r="J47" s="13">
        <f t="shared" si="3"/>
        <v>29.92368151270076</v>
      </c>
      <c r="K47" s="10">
        <f>man!H41</f>
        <v>1822</v>
      </c>
      <c r="L47" s="13">
        <f t="shared" si="4"/>
        <v>20.75407221779246</v>
      </c>
      <c r="M47" s="10">
        <f>man!I41</f>
        <v>1275</v>
      </c>
      <c r="N47" s="13">
        <f t="shared" si="5"/>
        <v>14.523294224854766</v>
      </c>
      <c r="Q47" s="19"/>
    </row>
    <row r="48" spans="1:17" ht="12.75">
      <c r="A48" s="1" t="s">
        <v>59</v>
      </c>
      <c r="B48" s="4" t="s">
        <v>80</v>
      </c>
      <c r="C48" s="18">
        <f>man!C42</f>
        <v>9418</v>
      </c>
      <c r="D48" s="5">
        <f t="shared" si="0"/>
        <v>14716</v>
      </c>
      <c r="E48" s="10">
        <f>man!E42</f>
        <v>1516</v>
      </c>
      <c r="F48" s="13">
        <f t="shared" si="1"/>
        <v>10.301712421853765</v>
      </c>
      <c r="G48" s="10">
        <f>man!F42</f>
        <v>3728</v>
      </c>
      <c r="H48" s="13">
        <f t="shared" si="2"/>
        <v>25.332970916009785</v>
      </c>
      <c r="I48" s="17">
        <f>man!G42</f>
        <v>4200</v>
      </c>
      <c r="J48" s="13">
        <f t="shared" si="3"/>
        <v>28.540364229410166</v>
      </c>
      <c r="K48" s="10">
        <f>man!H42</f>
        <v>2920</v>
      </c>
      <c r="L48" s="13">
        <f t="shared" si="4"/>
        <v>19.84234846425659</v>
      </c>
      <c r="M48" s="10">
        <f>man!I42</f>
        <v>2352</v>
      </c>
      <c r="N48" s="13">
        <f t="shared" si="5"/>
        <v>15.982603968469695</v>
      </c>
      <c r="Q48" s="19"/>
    </row>
    <row r="49" spans="1:17" ht="12.75">
      <c r="A49" s="1" t="s">
        <v>63</v>
      </c>
      <c r="B49" s="4" t="s">
        <v>31</v>
      </c>
      <c r="C49" s="18">
        <f>man!C43</f>
        <v>8076</v>
      </c>
      <c r="D49" s="5">
        <f t="shared" si="0"/>
        <v>11515</v>
      </c>
      <c r="E49" s="10">
        <f>man!E43</f>
        <v>1140</v>
      </c>
      <c r="F49" s="13">
        <f t="shared" si="1"/>
        <v>9.900130264871907</v>
      </c>
      <c r="G49" s="10">
        <f>man!F43</f>
        <v>2855</v>
      </c>
      <c r="H49" s="13">
        <f t="shared" si="2"/>
        <v>24.793747286148502</v>
      </c>
      <c r="I49" s="17">
        <f>man!G43</f>
        <v>3466</v>
      </c>
      <c r="J49" s="13">
        <f t="shared" si="3"/>
        <v>30.09986973512809</v>
      </c>
      <c r="K49" s="10">
        <f>man!H43</f>
        <v>2250</v>
      </c>
      <c r="L49" s="13">
        <f t="shared" si="4"/>
        <v>19.539730785931393</v>
      </c>
      <c r="M49" s="10">
        <f>man!I43</f>
        <v>1804</v>
      </c>
      <c r="N49" s="13">
        <f t="shared" si="5"/>
        <v>15.666521927920105</v>
      </c>
      <c r="Q49" s="19"/>
    </row>
    <row r="50" spans="2:14" s="3" customFormat="1" ht="12.75">
      <c r="B50" s="6" t="s">
        <v>91</v>
      </c>
      <c r="C50" s="7">
        <f>SUM(C8:C49)</f>
        <v>776879</v>
      </c>
      <c r="D50" s="7">
        <f aca="true" t="shared" si="6" ref="D50:M50">SUM(D8:D49)</f>
        <v>1188255</v>
      </c>
      <c r="E50" s="8">
        <f t="shared" si="6"/>
        <v>121239</v>
      </c>
      <c r="F50" s="14">
        <f t="shared" si="1"/>
        <v>10.203112968176024</v>
      </c>
      <c r="G50" s="8">
        <f t="shared" si="6"/>
        <v>326371</v>
      </c>
      <c r="H50" s="14">
        <f t="shared" si="2"/>
        <v>27.466410829325355</v>
      </c>
      <c r="I50" s="8">
        <f t="shared" si="6"/>
        <v>353909</v>
      </c>
      <c r="J50" s="14">
        <f t="shared" si="3"/>
        <v>29.783926850718068</v>
      </c>
      <c r="K50" s="8">
        <f t="shared" si="6"/>
        <v>211814</v>
      </c>
      <c r="L50" s="14">
        <f t="shared" si="4"/>
        <v>17.825635069913446</v>
      </c>
      <c r="M50" s="8">
        <f t="shared" si="6"/>
        <v>174922</v>
      </c>
      <c r="N50" s="14">
        <f t="shared" si="5"/>
        <v>14.720914281867106</v>
      </c>
    </row>
    <row r="51" spans="2:14" ht="48.75" customHeight="1">
      <c r="B51" s="22" t="s">
        <v>97</v>
      </c>
      <c r="C51" s="22"/>
      <c r="D51" s="22"/>
      <c r="E51" s="22"/>
      <c r="F51" s="22"/>
      <c r="G51" s="22"/>
      <c r="H51" s="22"/>
      <c r="I51" s="22"/>
      <c r="J51" s="22"/>
      <c r="K51" s="22"/>
      <c r="L51" s="22"/>
      <c r="M51" s="22"/>
      <c r="N51" s="22"/>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11218</v>
      </c>
      <c r="D2" s="16">
        <v>19036</v>
      </c>
      <c r="E2" s="16">
        <v>1933</v>
      </c>
      <c r="F2" s="16">
        <v>5139</v>
      </c>
      <c r="G2" s="16">
        <v>5516</v>
      </c>
      <c r="H2" s="16">
        <v>3539</v>
      </c>
      <c r="I2" s="16">
        <v>2909</v>
      </c>
    </row>
    <row r="3" spans="1:9" ht="12.75">
      <c r="A3" s="16" t="s">
        <v>47</v>
      </c>
      <c r="B3" s="16" t="s">
        <v>11</v>
      </c>
      <c r="C3" s="16">
        <v>15786</v>
      </c>
      <c r="D3" s="16">
        <v>24729</v>
      </c>
      <c r="E3" s="16">
        <v>2309</v>
      </c>
      <c r="F3" s="16">
        <v>6222</v>
      </c>
      <c r="G3" s="16">
        <v>7354</v>
      </c>
      <c r="H3" s="16">
        <v>4733</v>
      </c>
      <c r="I3" s="16">
        <v>4111</v>
      </c>
    </row>
    <row r="4" spans="1:9" ht="12.75">
      <c r="A4" s="16" t="s">
        <v>58</v>
      </c>
      <c r="B4" s="16" t="s">
        <v>13</v>
      </c>
      <c r="C4" s="16">
        <v>21508</v>
      </c>
      <c r="D4" s="16">
        <v>32663</v>
      </c>
      <c r="E4" s="16">
        <v>3250</v>
      </c>
      <c r="F4" s="16">
        <v>8792</v>
      </c>
      <c r="G4" s="16">
        <v>9430</v>
      </c>
      <c r="H4" s="16">
        <v>6000</v>
      </c>
      <c r="I4" s="16">
        <v>5191</v>
      </c>
    </row>
    <row r="5" spans="1:9" ht="12.75">
      <c r="A5" s="16" t="s">
        <v>2</v>
      </c>
      <c r="B5" s="16" t="s">
        <v>62</v>
      </c>
      <c r="C5" s="16">
        <v>15904</v>
      </c>
      <c r="D5" s="16">
        <v>24298</v>
      </c>
      <c r="E5" s="16">
        <v>2533</v>
      </c>
      <c r="F5" s="16">
        <v>6174</v>
      </c>
      <c r="G5" s="16">
        <v>7132</v>
      </c>
      <c r="H5" s="16">
        <v>4857</v>
      </c>
      <c r="I5" s="16">
        <v>3602</v>
      </c>
    </row>
    <row r="6" spans="1:9" ht="12.75">
      <c r="A6" s="16" t="s">
        <v>1</v>
      </c>
      <c r="B6" s="16" t="s">
        <v>60</v>
      </c>
      <c r="C6" s="16">
        <v>26190</v>
      </c>
      <c r="D6" s="16">
        <v>41326</v>
      </c>
      <c r="E6" s="16">
        <v>3970</v>
      </c>
      <c r="F6" s="16">
        <v>10857</v>
      </c>
      <c r="G6" s="16">
        <v>12711</v>
      </c>
      <c r="H6" s="16">
        <v>7902</v>
      </c>
      <c r="I6" s="16">
        <v>5886</v>
      </c>
    </row>
    <row r="7" spans="1:9" ht="12.75">
      <c r="A7" s="16" t="s">
        <v>21</v>
      </c>
      <c r="B7" s="16" t="s">
        <v>70</v>
      </c>
      <c r="C7" s="16">
        <v>8448</v>
      </c>
      <c r="D7" s="16">
        <v>13118</v>
      </c>
      <c r="E7" s="16">
        <v>1517</v>
      </c>
      <c r="F7" s="16">
        <v>3402</v>
      </c>
      <c r="G7" s="16">
        <v>3722</v>
      </c>
      <c r="H7" s="16">
        <v>2476</v>
      </c>
      <c r="I7" s="16">
        <v>2001</v>
      </c>
    </row>
    <row r="8" spans="1:9" ht="12.75">
      <c r="A8" s="16" t="s">
        <v>18</v>
      </c>
      <c r="B8" s="16" t="s">
        <v>37</v>
      </c>
      <c r="C8" s="16">
        <v>6348</v>
      </c>
      <c r="D8" s="16">
        <v>9588</v>
      </c>
      <c r="E8" s="16">
        <v>875</v>
      </c>
      <c r="F8" s="16">
        <v>2402</v>
      </c>
      <c r="G8" s="16">
        <v>2901</v>
      </c>
      <c r="H8" s="16">
        <v>1872</v>
      </c>
      <c r="I8" s="16">
        <v>1538</v>
      </c>
    </row>
    <row r="9" spans="1:9" ht="12.75">
      <c r="A9" s="16" t="s">
        <v>22</v>
      </c>
      <c r="B9" s="16" t="s">
        <v>74</v>
      </c>
      <c r="C9" s="16">
        <v>25806</v>
      </c>
      <c r="D9" s="16">
        <v>38568</v>
      </c>
      <c r="E9" s="16">
        <v>3250</v>
      </c>
      <c r="F9" s="16">
        <v>11004</v>
      </c>
      <c r="G9" s="16">
        <v>11327</v>
      </c>
      <c r="H9" s="16">
        <v>6740</v>
      </c>
      <c r="I9" s="16">
        <v>6247</v>
      </c>
    </row>
    <row r="10" spans="1:9" ht="12.75">
      <c r="A10" s="16" t="s">
        <v>24</v>
      </c>
      <c r="B10" s="16" t="s">
        <v>71</v>
      </c>
      <c r="C10" s="16">
        <v>8996</v>
      </c>
      <c r="D10" s="16">
        <v>13129</v>
      </c>
      <c r="E10" s="16">
        <v>1131</v>
      </c>
      <c r="F10" s="16">
        <v>3098</v>
      </c>
      <c r="G10" s="16">
        <v>3979</v>
      </c>
      <c r="H10" s="16">
        <v>2691</v>
      </c>
      <c r="I10" s="16">
        <v>2230</v>
      </c>
    </row>
    <row r="11" spans="1:9" ht="12.75">
      <c r="A11" s="16" t="s">
        <v>30</v>
      </c>
      <c r="B11" s="16" t="s">
        <v>45</v>
      </c>
      <c r="C11" s="16">
        <v>186954</v>
      </c>
      <c r="D11" s="16">
        <v>288412</v>
      </c>
      <c r="E11" s="16">
        <v>28379</v>
      </c>
      <c r="F11" s="16">
        <v>84570</v>
      </c>
      <c r="G11" s="16">
        <v>87691</v>
      </c>
      <c r="H11" s="16">
        <v>46867</v>
      </c>
      <c r="I11" s="16">
        <v>40905</v>
      </c>
    </row>
    <row r="12" spans="1:9" ht="12.75">
      <c r="A12" s="16" t="s">
        <v>77</v>
      </c>
      <c r="B12" s="16" t="s">
        <v>16</v>
      </c>
      <c r="C12" s="16">
        <v>12674</v>
      </c>
      <c r="D12" s="16">
        <v>17900</v>
      </c>
      <c r="E12" s="16">
        <v>1652</v>
      </c>
      <c r="F12" s="16">
        <v>4379</v>
      </c>
      <c r="G12" s="16">
        <v>5229</v>
      </c>
      <c r="H12" s="16">
        <v>3553</v>
      </c>
      <c r="I12" s="16">
        <v>3087</v>
      </c>
    </row>
    <row r="13" spans="1:9" ht="12.75">
      <c r="A13" s="16" t="s">
        <v>64</v>
      </c>
      <c r="B13" s="16" t="s">
        <v>12</v>
      </c>
      <c r="C13" s="16">
        <v>7420</v>
      </c>
      <c r="D13" s="16">
        <v>11733</v>
      </c>
      <c r="E13" s="16">
        <v>1231</v>
      </c>
      <c r="F13" s="16">
        <v>2939</v>
      </c>
      <c r="G13" s="16">
        <v>3367</v>
      </c>
      <c r="H13" s="16">
        <v>2381</v>
      </c>
      <c r="I13" s="16">
        <v>1815</v>
      </c>
    </row>
    <row r="14" spans="1:9" ht="12.75">
      <c r="A14" s="16" t="s">
        <v>38</v>
      </c>
      <c r="B14" s="16" t="s">
        <v>3</v>
      </c>
      <c r="C14" s="16">
        <v>6475</v>
      </c>
      <c r="D14" s="16">
        <v>9512</v>
      </c>
      <c r="E14" s="16">
        <v>1002</v>
      </c>
      <c r="F14" s="16">
        <v>2279</v>
      </c>
      <c r="G14" s="16">
        <v>2913</v>
      </c>
      <c r="H14" s="16">
        <v>1804</v>
      </c>
      <c r="I14" s="16">
        <v>1514</v>
      </c>
    </row>
    <row r="15" spans="1:9" ht="12.75">
      <c r="A15" s="16" t="s">
        <v>51</v>
      </c>
      <c r="B15" s="16" t="s">
        <v>43</v>
      </c>
      <c r="C15" s="16">
        <v>41362</v>
      </c>
      <c r="D15" s="16">
        <v>62094</v>
      </c>
      <c r="E15" s="16">
        <v>7168</v>
      </c>
      <c r="F15" s="16">
        <v>18863</v>
      </c>
      <c r="G15" s="16">
        <v>18108</v>
      </c>
      <c r="H15" s="16">
        <v>10284</v>
      </c>
      <c r="I15" s="16">
        <v>7671</v>
      </c>
    </row>
    <row r="16" spans="1:9" ht="12.75">
      <c r="A16" s="16" t="s">
        <v>23</v>
      </c>
      <c r="B16" s="16" t="s">
        <v>40</v>
      </c>
      <c r="C16" s="16">
        <v>31980</v>
      </c>
      <c r="D16" s="16">
        <v>48672</v>
      </c>
      <c r="E16" s="16">
        <v>5304</v>
      </c>
      <c r="F16" s="16">
        <v>13413</v>
      </c>
      <c r="G16" s="16">
        <v>13964</v>
      </c>
      <c r="H16" s="16">
        <v>8900</v>
      </c>
      <c r="I16" s="16">
        <v>7091</v>
      </c>
    </row>
    <row r="17" spans="1:9" ht="12.75">
      <c r="A17" s="16" t="s">
        <v>53</v>
      </c>
      <c r="B17" s="16" t="s">
        <v>4</v>
      </c>
      <c r="C17" s="16">
        <v>4860</v>
      </c>
      <c r="D17" s="16">
        <v>8419</v>
      </c>
      <c r="E17" s="16">
        <v>544</v>
      </c>
      <c r="F17" s="16">
        <v>1856</v>
      </c>
      <c r="G17" s="16">
        <v>2488</v>
      </c>
      <c r="H17" s="16">
        <v>1675</v>
      </c>
      <c r="I17" s="16">
        <v>1856</v>
      </c>
    </row>
    <row r="18" spans="1:9" ht="12.75">
      <c r="A18" s="16" t="s">
        <v>8</v>
      </c>
      <c r="B18" s="16" t="s">
        <v>36</v>
      </c>
      <c r="C18" s="16">
        <v>10850</v>
      </c>
      <c r="D18" s="16">
        <v>16900</v>
      </c>
      <c r="E18" s="16">
        <v>1727</v>
      </c>
      <c r="F18" s="16">
        <v>4515</v>
      </c>
      <c r="G18" s="16">
        <v>4651</v>
      </c>
      <c r="H18" s="16">
        <v>3145</v>
      </c>
      <c r="I18" s="16">
        <v>2862</v>
      </c>
    </row>
    <row r="19" spans="1:9" ht="12.75">
      <c r="A19" s="16" t="s">
        <v>69</v>
      </c>
      <c r="B19" s="16" t="s">
        <v>42</v>
      </c>
      <c r="C19" s="16">
        <v>20643</v>
      </c>
      <c r="D19" s="16">
        <v>30054</v>
      </c>
      <c r="E19" s="16">
        <v>3597</v>
      </c>
      <c r="F19" s="16">
        <v>8604</v>
      </c>
      <c r="G19" s="16">
        <v>8523</v>
      </c>
      <c r="H19" s="16">
        <v>5189</v>
      </c>
      <c r="I19" s="16">
        <v>4141</v>
      </c>
    </row>
    <row r="20" spans="1:9" ht="12.75">
      <c r="A20" s="16" t="s">
        <v>6</v>
      </c>
      <c r="B20" s="16" t="s">
        <v>57</v>
      </c>
      <c r="C20" s="16">
        <v>15484</v>
      </c>
      <c r="D20" s="16">
        <v>22348</v>
      </c>
      <c r="E20" s="16">
        <v>2519</v>
      </c>
      <c r="F20" s="16">
        <v>6145</v>
      </c>
      <c r="G20" s="16">
        <v>6814</v>
      </c>
      <c r="H20" s="16">
        <v>3761</v>
      </c>
      <c r="I20" s="16">
        <v>3109</v>
      </c>
    </row>
    <row r="21" spans="1:9" ht="12.75">
      <c r="A21" s="16" t="s">
        <v>10</v>
      </c>
      <c r="B21" s="16" t="s">
        <v>65</v>
      </c>
      <c r="C21" s="16">
        <v>7069</v>
      </c>
      <c r="D21" s="16">
        <v>9716</v>
      </c>
      <c r="E21" s="16">
        <v>1413</v>
      </c>
      <c r="F21" s="16">
        <v>2534</v>
      </c>
      <c r="G21" s="16">
        <v>2759</v>
      </c>
      <c r="H21" s="16">
        <v>1663</v>
      </c>
      <c r="I21" s="16">
        <v>1347</v>
      </c>
    </row>
    <row r="22" spans="1:9" ht="12.75">
      <c r="A22" s="16" t="s">
        <v>61</v>
      </c>
      <c r="B22" s="16" t="s">
        <v>25</v>
      </c>
      <c r="C22" s="16">
        <v>8105</v>
      </c>
      <c r="D22" s="16">
        <v>11329</v>
      </c>
      <c r="E22" s="16">
        <v>1420</v>
      </c>
      <c r="F22" s="16">
        <v>2978</v>
      </c>
      <c r="G22" s="16">
        <v>3250</v>
      </c>
      <c r="H22" s="16">
        <v>2100</v>
      </c>
      <c r="I22" s="16">
        <v>1581</v>
      </c>
    </row>
    <row r="23" spans="1:9" ht="12.75">
      <c r="A23" s="16" t="s">
        <v>27</v>
      </c>
      <c r="B23" s="16" t="s">
        <v>41</v>
      </c>
      <c r="C23" s="16">
        <v>9112</v>
      </c>
      <c r="D23" s="16">
        <v>15945</v>
      </c>
      <c r="E23" s="16">
        <v>953</v>
      </c>
      <c r="F23" s="16">
        <v>3859</v>
      </c>
      <c r="G23" s="16">
        <v>5068</v>
      </c>
      <c r="H23" s="16">
        <v>3113</v>
      </c>
      <c r="I23" s="16">
        <v>2952</v>
      </c>
    </row>
    <row r="24" spans="1:9" ht="12.75">
      <c r="A24" s="16" t="s">
        <v>46</v>
      </c>
      <c r="B24" s="16" t="s">
        <v>56</v>
      </c>
      <c r="C24" s="16">
        <v>13676</v>
      </c>
      <c r="D24" s="16">
        <v>20202</v>
      </c>
      <c r="E24" s="16">
        <v>2211</v>
      </c>
      <c r="F24" s="16">
        <v>4979</v>
      </c>
      <c r="G24" s="16">
        <v>6360</v>
      </c>
      <c r="H24" s="16">
        <v>3829</v>
      </c>
      <c r="I24" s="16">
        <v>2823</v>
      </c>
    </row>
    <row r="25" spans="1:9" ht="12.75">
      <c r="A25" s="16" t="s">
        <v>5</v>
      </c>
      <c r="B25" s="16" t="s">
        <v>33</v>
      </c>
      <c r="C25" s="16">
        <v>5442</v>
      </c>
      <c r="D25" s="16">
        <v>8065</v>
      </c>
      <c r="E25" s="16">
        <v>932</v>
      </c>
      <c r="F25" s="16">
        <v>1856</v>
      </c>
      <c r="G25" s="16">
        <v>2384</v>
      </c>
      <c r="H25" s="16">
        <v>1517</v>
      </c>
      <c r="I25" s="16">
        <v>1376</v>
      </c>
    </row>
    <row r="26" spans="1:9" ht="12.75">
      <c r="A26" s="16" t="s">
        <v>83</v>
      </c>
      <c r="B26" s="16" t="s">
        <v>44</v>
      </c>
      <c r="C26" s="16">
        <v>23808</v>
      </c>
      <c r="D26" s="16">
        <v>36751</v>
      </c>
      <c r="E26" s="16">
        <v>4373</v>
      </c>
      <c r="F26" s="16">
        <v>11003</v>
      </c>
      <c r="G26" s="16">
        <v>10747</v>
      </c>
      <c r="H26" s="16">
        <v>5631</v>
      </c>
      <c r="I26" s="16">
        <v>4997</v>
      </c>
    </row>
    <row r="27" spans="1:9" ht="12.75">
      <c r="A27" s="16" t="s">
        <v>67</v>
      </c>
      <c r="B27" s="16" t="s">
        <v>50</v>
      </c>
      <c r="C27" s="16">
        <v>29732</v>
      </c>
      <c r="D27" s="16">
        <v>45524</v>
      </c>
      <c r="E27" s="16">
        <v>5454</v>
      </c>
      <c r="F27" s="16">
        <v>14317</v>
      </c>
      <c r="G27" s="16">
        <v>14052</v>
      </c>
      <c r="H27" s="16">
        <v>6483</v>
      </c>
      <c r="I27" s="16">
        <v>5218</v>
      </c>
    </row>
    <row r="28" spans="1:9" ht="12.75">
      <c r="A28" s="16" t="s">
        <v>26</v>
      </c>
      <c r="B28" s="16" t="s">
        <v>34</v>
      </c>
      <c r="C28" s="16">
        <v>14598</v>
      </c>
      <c r="D28" s="16">
        <v>22982</v>
      </c>
      <c r="E28" s="16">
        <v>2395</v>
      </c>
      <c r="F28" s="16">
        <v>5984</v>
      </c>
      <c r="G28" s="16">
        <v>6906</v>
      </c>
      <c r="H28" s="16">
        <v>4556</v>
      </c>
      <c r="I28" s="16">
        <v>3141</v>
      </c>
    </row>
    <row r="29" spans="1:9" ht="12.75">
      <c r="A29" s="16" t="s">
        <v>20</v>
      </c>
      <c r="B29" s="16" t="s">
        <v>15</v>
      </c>
      <c r="C29" s="16">
        <v>5297</v>
      </c>
      <c r="D29" s="16">
        <v>7515</v>
      </c>
      <c r="E29" s="16">
        <v>815</v>
      </c>
      <c r="F29" s="16">
        <v>1857</v>
      </c>
      <c r="G29" s="16">
        <v>2154</v>
      </c>
      <c r="H29" s="16">
        <v>1477</v>
      </c>
      <c r="I29" s="16">
        <v>1212</v>
      </c>
    </row>
    <row r="30" spans="1:9" ht="12.75">
      <c r="A30" s="16" t="s">
        <v>82</v>
      </c>
      <c r="B30" s="16" t="s">
        <v>54</v>
      </c>
      <c r="C30" s="16">
        <v>16923</v>
      </c>
      <c r="D30" s="16">
        <v>27142</v>
      </c>
      <c r="E30" s="16">
        <v>2393</v>
      </c>
      <c r="F30" s="16">
        <v>6928</v>
      </c>
      <c r="G30" s="16">
        <v>8375</v>
      </c>
      <c r="H30" s="16">
        <v>5369</v>
      </c>
      <c r="I30" s="16">
        <v>4077</v>
      </c>
    </row>
    <row r="31" spans="1:9" ht="12.75">
      <c r="A31" s="16" t="s">
        <v>32</v>
      </c>
      <c r="B31" s="16" t="s">
        <v>52</v>
      </c>
      <c r="C31" s="16">
        <v>11732</v>
      </c>
      <c r="D31" s="16">
        <v>17595</v>
      </c>
      <c r="E31" s="16">
        <v>1729</v>
      </c>
      <c r="F31" s="16">
        <v>4287</v>
      </c>
      <c r="G31" s="16">
        <v>5271</v>
      </c>
      <c r="H31" s="16">
        <v>3421</v>
      </c>
      <c r="I31" s="16">
        <v>2887</v>
      </c>
    </row>
    <row r="32" spans="1:9" ht="12.75">
      <c r="A32" s="16" t="s">
        <v>0</v>
      </c>
      <c r="B32" s="16" t="s">
        <v>55</v>
      </c>
      <c r="C32" s="16">
        <v>9836</v>
      </c>
      <c r="D32" s="16">
        <v>14201</v>
      </c>
      <c r="E32" s="16">
        <v>1569</v>
      </c>
      <c r="F32" s="16">
        <v>3807</v>
      </c>
      <c r="G32" s="16">
        <v>3850</v>
      </c>
      <c r="H32" s="16">
        <v>2802</v>
      </c>
      <c r="I32" s="16">
        <v>2173</v>
      </c>
    </row>
    <row r="33" spans="1:9" ht="12.75">
      <c r="A33" s="16" t="s">
        <v>72</v>
      </c>
      <c r="B33" s="16" t="s">
        <v>28</v>
      </c>
      <c r="C33" s="16">
        <v>23958</v>
      </c>
      <c r="D33" s="16">
        <v>37324</v>
      </c>
      <c r="E33" s="16">
        <v>3422</v>
      </c>
      <c r="F33" s="16">
        <v>9389</v>
      </c>
      <c r="G33" s="16">
        <v>11795</v>
      </c>
      <c r="H33" s="16">
        <v>6939</v>
      </c>
      <c r="I33" s="16">
        <v>5779</v>
      </c>
    </row>
    <row r="34" spans="1:9" ht="12.75">
      <c r="A34" s="16" t="s">
        <v>49</v>
      </c>
      <c r="B34" s="16" t="s">
        <v>79</v>
      </c>
      <c r="C34" s="16">
        <v>10020</v>
      </c>
      <c r="D34" s="16">
        <v>15553</v>
      </c>
      <c r="E34" s="16">
        <v>1644</v>
      </c>
      <c r="F34" s="16">
        <v>3919</v>
      </c>
      <c r="G34" s="16">
        <v>4582</v>
      </c>
      <c r="H34" s="16">
        <v>3120</v>
      </c>
      <c r="I34" s="16">
        <v>2288</v>
      </c>
    </row>
    <row r="35" spans="1:9" ht="12.75">
      <c r="A35" s="16" t="s">
        <v>76</v>
      </c>
      <c r="B35" s="16" t="s">
        <v>84</v>
      </c>
      <c r="C35" s="16">
        <v>6032</v>
      </c>
      <c r="D35" s="16">
        <v>9231</v>
      </c>
      <c r="E35" s="16">
        <v>1044</v>
      </c>
      <c r="F35" s="16">
        <v>2373</v>
      </c>
      <c r="G35" s="16">
        <v>2822</v>
      </c>
      <c r="H35" s="16">
        <v>1764</v>
      </c>
      <c r="I35" s="16">
        <v>1228</v>
      </c>
    </row>
    <row r="36" spans="1:9" ht="12.75">
      <c r="A36" s="16" t="s">
        <v>9</v>
      </c>
      <c r="B36" s="16" t="s">
        <v>35</v>
      </c>
      <c r="C36" s="16">
        <v>13973</v>
      </c>
      <c r="D36" s="16">
        <v>21270</v>
      </c>
      <c r="E36" s="16">
        <v>1913</v>
      </c>
      <c r="F36" s="16">
        <v>6020</v>
      </c>
      <c r="G36" s="16">
        <v>6226</v>
      </c>
      <c r="H36" s="16">
        <v>3977</v>
      </c>
      <c r="I36" s="16">
        <v>3134</v>
      </c>
    </row>
    <row r="37" spans="1:9" ht="12.75">
      <c r="A37" s="16" t="s">
        <v>73</v>
      </c>
      <c r="B37" s="16" t="s">
        <v>78</v>
      </c>
      <c r="C37" s="16">
        <v>14483</v>
      </c>
      <c r="D37" s="16">
        <v>22639</v>
      </c>
      <c r="E37" s="16">
        <v>2454</v>
      </c>
      <c r="F37" s="16">
        <v>5918</v>
      </c>
      <c r="G37" s="16">
        <v>6765</v>
      </c>
      <c r="H37" s="16">
        <v>4096</v>
      </c>
      <c r="I37" s="16">
        <v>3406</v>
      </c>
    </row>
    <row r="38" spans="1:9" ht="12.75">
      <c r="A38" s="16" t="s">
        <v>29</v>
      </c>
      <c r="B38" s="16" t="s">
        <v>75</v>
      </c>
      <c r="C38" s="16">
        <v>8265</v>
      </c>
      <c r="D38" s="16">
        <v>12215</v>
      </c>
      <c r="E38" s="16">
        <v>1287</v>
      </c>
      <c r="F38" s="16">
        <v>3108</v>
      </c>
      <c r="G38" s="16">
        <v>3448</v>
      </c>
      <c r="H38" s="16">
        <v>2119</v>
      </c>
      <c r="I38" s="16">
        <v>2253</v>
      </c>
    </row>
    <row r="39" spans="1:9" ht="12.75">
      <c r="A39" s="16" t="s">
        <v>68</v>
      </c>
      <c r="B39" s="16" t="s">
        <v>14</v>
      </c>
      <c r="C39" s="16">
        <v>36061</v>
      </c>
      <c r="D39" s="16">
        <v>55954</v>
      </c>
      <c r="E39" s="16">
        <v>5318</v>
      </c>
      <c r="F39" s="16">
        <v>15732</v>
      </c>
      <c r="G39" s="16">
        <v>16396</v>
      </c>
      <c r="H39" s="16">
        <v>10358</v>
      </c>
      <c r="I39" s="16">
        <v>8150</v>
      </c>
    </row>
    <row r="40" spans="1:9" ht="12.75">
      <c r="A40" s="16" t="s">
        <v>19</v>
      </c>
      <c r="B40" s="16" t="s">
        <v>81</v>
      </c>
      <c r="C40" s="16">
        <v>6281</v>
      </c>
      <c r="D40" s="16">
        <v>9593</v>
      </c>
      <c r="E40" s="16">
        <v>1017</v>
      </c>
      <c r="F40" s="16">
        <v>2168</v>
      </c>
      <c r="G40" s="16">
        <v>2586</v>
      </c>
      <c r="H40" s="16">
        <v>2119</v>
      </c>
      <c r="I40" s="16">
        <v>1703</v>
      </c>
    </row>
    <row r="41" spans="1:9" ht="12.75">
      <c r="A41" s="16" t="s">
        <v>48</v>
      </c>
      <c r="B41" s="16" t="s">
        <v>17</v>
      </c>
      <c r="C41" s="16">
        <v>6076</v>
      </c>
      <c r="D41" s="16">
        <v>8779</v>
      </c>
      <c r="E41" s="16">
        <v>936</v>
      </c>
      <c r="F41" s="16">
        <v>2119</v>
      </c>
      <c r="G41" s="16">
        <v>2627</v>
      </c>
      <c r="H41" s="16">
        <v>1822</v>
      </c>
      <c r="I41" s="16">
        <v>1275</v>
      </c>
    </row>
    <row r="42" spans="1:9" ht="12.75">
      <c r="A42" s="16" t="s">
        <v>59</v>
      </c>
      <c r="B42" s="16" t="s">
        <v>80</v>
      </c>
      <c r="C42" s="16">
        <v>9418</v>
      </c>
      <c r="D42" s="16">
        <v>14716</v>
      </c>
      <c r="E42" s="16">
        <v>1516</v>
      </c>
      <c r="F42" s="16">
        <v>3728</v>
      </c>
      <c r="G42" s="16">
        <v>4200</v>
      </c>
      <c r="H42" s="16">
        <v>2920</v>
      </c>
      <c r="I42" s="16">
        <v>2352</v>
      </c>
    </row>
    <row r="43" spans="1:9" ht="12.75">
      <c r="A43" s="16" t="s">
        <v>63</v>
      </c>
      <c r="B43" s="16" t="s">
        <v>31</v>
      </c>
      <c r="C43" s="16">
        <v>8076</v>
      </c>
      <c r="D43" s="16">
        <v>11515</v>
      </c>
      <c r="E43" s="16">
        <v>1140</v>
      </c>
      <c r="F43" s="16">
        <v>2855</v>
      </c>
      <c r="G43" s="16">
        <v>3466</v>
      </c>
      <c r="H43" s="16">
        <v>2250</v>
      </c>
      <c r="I43" s="16">
        <v>1804</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2016-02-05T09:25:42Z</dcterms:modified>
  <cp:category/>
  <cp:version/>
  <cp:contentType/>
  <cp:contentStatus/>
</cp:coreProperties>
</file>