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<sst xmlns="http://schemas.openxmlformats.org/spreadsheetml/2006/main" count="201" uniqueCount="108">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</sst>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3" t="s">
        <v>97</v>
      </c>
      <c r="B1" s="23"/>
      <c r="C1" s="23"/>
      <c r="D1" s="23"/>
      <c r="E1" s="23"/>
      <c r="F1" s="23"/>
      <c r="G1" s="23"/>
      <c r="H1" s="23"/>
      <c r="I1" s="23"/>
      <c r="J1" s="23"/>
      <c r="K1" s="23"/>
      <c r="L1" s="23"/>
      <c r="M1" s="23"/>
      <c r="N1" s="23"/>
    </row>
    <row r="2" spans="1:14" ht="12.75">
      <c r="A2" s="14"/>
      <c r="B2" s="23" t="s">
        <v>107</v>
      </c>
      <c r="C2" s="23"/>
      <c r="D2" s="23"/>
      <c r="E2" s="23"/>
      <c r="F2" s="23"/>
      <c r="G2" s="23"/>
      <c r="H2" s="23"/>
      <c r="I2" s="23"/>
      <c r="J2" s="23"/>
      <c r="K2" s="23"/>
      <c r="L2" s="23"/>
      <c r="M2" s="23"/>
      <c r="N2" s="23"/>
    </row>
    <row r="3" ht="12.75">
      <c r="B3" s="2"/>
    </row>
    <row r="4" spans="2:14" ht="21.75" customHeight="1">
      <c r="B4" s="16" t="s">
        <v>85</v>
      </c>
      <c r="C4" s="16" t="s">
        <v>90</v>
      </c>
      <c r="D4" s="19" t="s">
        <v>106</v>
      </c>
      <c r="E4" s="22" t="s">
        <v>92</v>
      </c>
      <c r="F4" s="22"/>
      <c r="G4" s="22"/>
      <c r="H4" s="22"/>
      <c r="I4" s="22"/>
      <c r="J4" s="22"/>
      <c r="K4" s="22"/>
      <c r="L4" s="22"/>
      <c r="M4" s="22"/>
      <c r="N4" s="22"/>
    </row>
    <row r="5" spans="1:14" s="8" customFormat="1" ht="21.75" customHeight="1">
      <c r="A5" s="6" t="s">
        <v>39</v>
      </c>
      <c r="B5" s="17"/>
      <c r="C5" s="17"/>
      <c r="D5" s="20"/>
      <c r="E5" s="22" t="s">
        <v>95</v>
      </c>
      <c r="F5" s="22"/>
      <c r="G5" s="22" t="s">
        <v>86</v>
      </c>
      <c r="H5" s="22"/>
      <c r="I5" s="22" t="s">
        <v>87</v>
      </c>
      <c r="J5" s="22"/>
      <c r="K5" s="22" t="s">
        <v>88</v>
      </c>
      <c r="L5" s="22"/>
      <c r="M5" s="22" t="s">
        <v>89</v>
      </c>
      <c r="N5" s="22"/>
    </row>
    <row r="6" spans="1:14" s="8" customFormat="1" ht="21.75" customHeight="1">
      <c r="A6" s="6"/>
      <c r="B6" s="18"/>
      <c r="C6" s="18"/>
      <c r="D6" s="21"/>
      <c r="E6" s="7" t="s">
        <v>93</v>
      </c>
      <c r="F6" s="7" t="s">
        <v>94</v>
      </c>
      <c r="G6" s="7" t="s">
        <v>93</v>
      </c>
      <c r="H6" s="7" t="s">
        <v>94</v>
      </c>
      <c r="I6" s="7" t="s">
        <v>93</v>
      </c>
      <c r="J6" s="7" t="s">
        <v>94</v>
      </c>
      <c r="K6" s="7" t="s">
        <v>93</v>
      </c>
      <c r="L6" s="7" t="s">
        <v>94</v>
      </c>
      <c r="M6" s="7" t="s">
        <v>93</v>
      </c>
      <c r="N6" s="7" t="s">
        <v>94</v>
      </c>
    </row>
    <row r="7" spans="1:17" ht="12.75">
      <c r="A7" s="1" t="s">
        <v>66</v>
      </c>
      <c r="B7" s="3" t="s">
        <v>7</v>
      </c>
      <c r="C7" s="9">
        <f>man!C2</f>
        <v>11614</v>
      </c>
      <c r="D7" s="9">
        <f>E7+G7+I7+K7+M7</f>
        <v>12068</v>
      </c>
      <c r="E7" s="9">
        <f>man!E2</f>
        <v>2228</v>
      </c>
      <c r="F7" s="10">
        <f>E7/D7*100</f>
        <v>18.462048392442824</v>
      </c>
      <c r="G7" s="9">
        <f>man!F2</f>
        <v>3270</v>
      </c>
      <c r="H7" s="10">
        <f>G7/D7*100</f>
        <v>27.096453430560157</v>
      </c>
      <c r="I7" s="9">
        <f>man!G2</f>
        <v>3446</v>
      </c>
      <c r="J7" s="10">
        <f>I7/D7*100</f>
        <v>28.55485581703679</v>
      </c>
      <c r="K7" s="9">
        <f>man!H2</f>
        <v>1924</v>
      </c>
      <c r="L7" s="10">
        <f>K7/D7*100</f>
        <v>15.942989724892275</v>
      </c>
      <c r="M7" s="9">
        <f>man!I2</f>
        <v>1200</v>
      </c>
      <c r="N7" s="10">
        <f>M7/D7*100</f>
        <v>9.943652635067949</v>
      </c>
      <c r="Q7" s="15"/>
    </row>
    <row r="8" spans="1:17" ht="12.75">
      <c r="A8" s="1" t="s">
        <v>47</v>
      </c>
      <c r="B8" s="3" t="s">
        <v>11</v>
      </c>
      <c r="C8" s="9">
        <f>man!C3</f>
        <v>10542</v>
      </c>
      <c r="D8" s="9">
        <f aca="true" t="shared" si="0" ref="D8:D48">E8+G8+I8+K8+M8</f>
        <v>11533</v>
      </c>
      <c r="E8" s="9">
        <f>man!E3</f>
        <v>1688</v>
      </c>
      <c r="F8" s="10">
        <f aca="true" t="shared" si="1" ref="F8:F48">E8/D8*100</f>
        <v>14.636261163617444</v>
      </c>
      <c r="G8" s="9">
        <f>man!F3</f>
        <v>2862</v>
      </c>
      <c r="H8" s="10">
        <f aca="true" t="shared" si="2" ref="H8:H48">G8/D8*100</f>
        <v>24.815746119830052</v>
      </c>
      <c r="I8" s="9">
        <f>man!G3</f>
        <v>3437</v>
      </c>
      <c r="J8" s="10">
        <f aca="true" t="shared" si="3" ref="J8:J48">I8/D8*100</f>
        <v>29.80143934795803</v>
      </c>
      <c r="K8" s="9">
        <f>man!H3</f>
        <v>2062</v>
      </c>
      <c r="L8" s="10">
        <f aca="true" t="shared" si="4" ref="L8:L48">K8/D8*100</f>
        <v>17.879129454608513</v>
      </c>
      <c r="M8" s="9">
        <f>man!I3</f>
        <v>1484</v>
      </c>
      <c r="N8" s="10">
        <f aca="true" t="shared" si="5" ref="N8:N48">M8/D8*100</f>
        <v>12.867423913985954</v>
      </c>
      <c r="Q8" s="15"/>
    </row>
    <row r="9" spans="1:17" ht="12.75">
      <c r="A9" s="1" t="s">
        <v>58</v>
      </c>
      <c r="B9" s="3" t="s">
        <v>13</v>
      </c>
      <c r="C9" s="9">
        <f>man!C4</f>
        <v>10848</v>
      </c>
      <c r="D9" s="9">
        <f t="shared" si="0"/>
        <v>11580</v>
      </c>
      <c r="E9" s="9">
        <f>man!E4</f>
        <v>1589</v>
      </c>
      <c r="F9" s="10">
        <f t="shared" si="1"/>
        <v>13.721934369602765</v>
      </c>
      <c r="G9" s="9">
        <f>man!F4</f>
        <v>3059</v>
      </c>
      <c r="H9" s="10">
        <f t="shared" si="2"/>
        <v>26.416234887737478</v>
      </c>
      <c r="I9" s="9">
        <f>man!G4</f>
        <v>3528</v>
      </c>
      <c r="J9" s="10">
        <f t="shared" si="3"/>
        <v>30.466321243523314</v>
      </c>
      <c r="K9" s="9">
        <f>man!H4</f>
        <v>1980</v>
      </c>
      <c r="L9" s="10">
        <f t="shared" si="4"/>
        <v>17.098445595854923</v>
      </c>
      <c r="M9" s="9">
        <f>man!I4</f>
        <v>1424</v>
      </c>
      <c r="N9" s="10">
        <f t="shared" si="5"/>
        <v>12.29706390328152</v>
      </c>
      <c r="Q9" s="15"/>
    </row>
    <row r="10" spans="1:17" ht="12.75">
      <c r="A10" s="1" t="s">
        <v>2</v>
      </c>
      <c r="B10" s="3" t="s">
        <v>62</v>
      </c>
      <c r="C10" s="9">
        <f>man!C5</f>
        <v>10571</v>
      </c>
      <c r="D10" s="9">
        <f t="shared" si="0"/>
        <v>11772</v>
      </c>
      <c r="E10" s="9">
        <f>man!E5</f>
        <v>1647</v>
      </c>
      <c r="F10" s="10">
        <f t="shared" si="1"/>
        <v>13.990825688073393</v>
      </c>
      <c r="G10" s="9">
        <f>man!F5</f>
        <v>3041</v>
      </c>
      <c r="H10" s="10">
        <f t="shared" si="2"/>
        <v>25.832483860006793</v>
      </c>
      <c r="I10" s="9">
        <f>man!G5</f>
        <v>3340</v>
      </c>
      <c r="J10" s="10">
        <f t="shared" si="3"/>
        <v>28.372409106354063</v>
      </c>
      <c r="K10" s="9">
        <f>man!H5</f>
        <v>2106</v>
      </c>
      <c r="L10" s="10">
        <f t="shared" si="4"/>
        <v>17.889908256880734</v>
      </c>
      <c r="M10" s="9">
        <f>man!I5</f>
        <v>1638</v>
      </c>
      <c r="N10" s="10">
        <f t="shared" si="5"/>
        <v>13.914373088685014</v>
      </c>
      <c r="Q10" s="15"/>
    </row>
    <row r="11" spans="1:17" ht="12.75">
      <c r="A11" s="1" t="s">
        <v>1</v>
      </c>
      <c r="B11" s="3" t="s">
        <v>60</v>
      </c>
      <c r="C11" s="9">
        <f>man!C6</f>
        <v>15147</v>
      </c>
      <c r="D11" s="9">
        <f t="shared" si="0"/>
        <v>15686</v>
      </c>
      <c r="E11" s="9">
        <f>man!E6</f>
        <v>2963</v>
      </c>
      <c r="F11" s="10">
        <f t="shared" si="1"/>
        <v>18.889455565472396</v>
      </c>
      <c r="G11" s="9">
        <f>man!F6</f>
        <v>4778</v>
      </c>
      <c r="H11" s="10">
        <f t="shared" si="2"/>
        <v>30.460283054953464</v>
      </c>
      <c r="I11" s="9">
        <f>man!G6</f>
        <v>4428</v>
      </c>
      <c r="J11" s="10">
        <f t="shared" si="3"/>
        <v>28.22899400739513</v>
      </c>
      <c r="K11" s="9">
        <f>man!H6</f>
        <v>2232</v>
      </c>
      <c r="L11" s="10">
        <f t="shared" si="4"/>
        <v>14.229249011857709</v>
      </c>
      <c r="M11" s="9">
        <f>man!I6</f>
        <v>1285</v>
      </c>
      <c r="N11" s="10">
        <f t="shared" si="5"/>
        <v>8.192018360321306</v>
      </c>
      <c r="Q11" s="15"/>
    </row>
    <row r="12" spans="1:17" ht="12.75">
      <c r="A12" s="1" t="s">
        <v>21</v>
      </c>
      <c r="B12" s="3" t="s">
        <v>70</v>
      </c>
      <c r="C12" s="9">
        <f>man!C7</f>
        <v>9017</v>
      </c>
      <c r="D12" s="9">
        <f t="shared" si="0"/>
        <v>9991</v>
      </c>
      <c r="E12" s="9">
        <f>man!E7</f>
        <v>1643</v>
      </c>
      <c r="F12" s="10">
        <f t="shared" si="1"/>
        <v>16.44480032028826</v>
      </c>
      <c r="G12" s="9">
        <f>man!F7</f>
        <v>2434</v>
      </c>
      <c r="H12" s="10">
        <f t="shared" si="2"/>
        <v>24.361925733159843</v>
      </c>
      <c r="I12" s="9">
        <f>man!G7</f>
        <v>2731</v>
      </c>
      <c r="J12" s="10">
        <f t="shared" si="3"/>
        <v>27.334601141026926</v>
      </c>
      <c r="K12" s="9">
        <f>man!H7</f>
        <v>1793</v>
      </c>
      <c r="L12" s="10">
        <f t="shared" si="4"/>
        <v>17.946151536382747</v>
      </c>
      <c r="M12" s="9">
        <f>man!I7</f>
        <v>1390</v>
      </c>
      <c r="N12" s="10">
        <f t="shared" si="5"/>
        <v>13.912521269142228</v>
      </c>
      <c r="Q12" s="15"/>
    </row>
    <row r="13" spans="1:17" ht="12.75">
      <c r="A13" s="1" t="s">
        <v>18</v>
      </c>
      <c r="B13" s="3" t="s">
        <v>37</v>
      </c>
      <c r="C13" s="9">
        <f>man!C8</f>
        <v>7410</v>
      </c>
      <c r="D13" s="9">
        <f t="shared" si="0"/>
        <v>7907</v>
      </c>
      <c r="E13" s="9">
        <f>man!E8</f>
        <v>1100</v>
      </c>
      <c r="F13" s="10">
        <f t="shared" si="1"/>
        <v>13.911723789047677</v>
      </c>
      <c r="G13" s="9">
        <f>man!F8</f>
        <v>2036</v>
      </c>
      <c r="H13" s="10">
        <f t="shared" si="2"/>
        <v>25.74933603136461</v>
      </c>
      <c r="I13" s="9">
        <f>man!G8</f>
        <v>2519</v>
      </c>
      <c r="J13" s="10">
        <f t="shared" si="3"/>
        <v>31.857847476919186</v>
      </c>
      <c r="K13" s="9">
        <f>man!H8</f>
        <v>1401</v>
      </c>
      <c r="L13" s="10">
        <f t="shared" si="4"/>
        <v>17.71847729859618</v>
      </c>
      <c r="M13" s="9">
        <f>man!I8</f>
        <v>851</v>
      </c>
      <c r="N13" s="10">
        <f t="shared" si="5"/>
        <v>10.762615404072342</v>
      </c>
      <c r="Q13" s="15"/>
    </row>
    <row r="14" spans="1:17" ht="12.75">
      <c r="A14" s="1" t="s">
        <v>22</v>
      </c>
      <c r="B14" s="3" t="s">
        <v>74</v>
      </c>
      <c r="C14" s="9">
        <f>man!C9</f>
        <v>9834</v>
      </c>
      <c r="D14" s="9">
        <f t="shared" si="0"/>
        <v>10127</v>
      </c>
      <c r="E14" s="9">
        <f>man!E9</f>
        <v>1357</v>
      </c>
      <c r="F14" s="10">
        <f t="shared" si="1"/>
        <v>13.399822257331884</v>
      </c>
      <c r="G14" s="9">
        <f>man!F9</f>
        <v>2996</v>
      </c>
      <c r="H14" s="10">
        <f t="shared" si="2"/>
        <v>29.584279648464502</v>
      </c>
      <c r="I14" s="9">
        <f>man!G9</f>
        <v>2766</v>
      </c>
      <c r="J14" s="10">
        <f t="shared" si="3"/>
        <v>27.313123333662485</v>
      </c>
      <c r="K14" s="9">
        <f>man!H9</f>
        <v>1708</v>
      </c>
      <c r="L14" s="10">
        <f t="shared" si="4"/>
        <v>16.86580428557322</v>
      </c>
      <c r="M14" s="9">
        <f>man!I9</f>
        <v>1300</v>
      </c>
      <c r="N14" s="10">
        <f t="shared" si="5"/>
        <v>12.836970474967908</v>
      </c>
      <c r="Q14" s="15"/>
    </row>
    <row r="15" spans="1:17" ht="12.75">
      <c r="A15" s="1" t="s">
        <v>24</v>
      </c>
      <c r="B15" s="3" t="s">
        <v>71</v>
      </c>
      <c r="C15" s="9">
        <f>man!C10</f>
        <v>5831</v>
      </c>
      <c r="D15" s="9">
        <f t="shared" si="0"/>
        <v>6197</v>
      </c>
      <c r="E15" s="9">
        <f>man!E10</f>
        <v>785</v>
      </c>
      <c r="F15" s="10">
        <f t="shared" si="1"/>
        <v>12.667419719218978</v>
      </c>
      <c r="G15" s="9">
        <f>man!F10</f>
        <v>1537</v>
      </c>
      <c r="H15" s="10">
        <f t="shared" si="2"/>
        <v>24.80232370501856</v>
      </c>
      <c r="I15" s="9">
        <f>man!G10</f>
        <v>1880</v>
      </c>
      <c r="J15" s="10">
        <f t="shared" si="3"/>
        <v>30.33725996449895</v>
      </c>
      <c r="K15" s="9">
        <f>man!H10</f>
        <v>1115</v>
      </c>
      <c r="L15" s="10">
        <f t="shared" si="4"/>
        <v>17.99257705341294</v>
      </c>
      <c r="M15" s="9">
        <f>man!I10</f>
        <v>880</v>
      </c>
      <c r="N15" s="10">
        <f t="shared" si="5"/>
        <v>14.200419557850571</v>
      </c>
      <c r="Q15" s="15"/>
    </row>
    <row r="16" spans="1:17" ht="12.75">
      <c r="A16" s="1" t="s">
        <v>30</v>
      </c>
      <c r="B16" s="3" t="s">
        <v>45</v>
      </c>
      <c r="C16" s="9">
        <f>man!C11</f>
        <v>29953</v>
      </c>
      <c r="D16" s="9">
        <f t="shared" si="0"/>
        <v>31076</v>
      </c>
      <c r="E16" s="9">
        <f>man!E11</f>
        <v>3762</v>
      </c>
      <c r="F16" s="10">
        <f t="shared" si="1"/>
        <v>12.105805122924442</v>
      </c>
      <c r="G16" s="9">
        <f>man!F11</f>
        <v>9964</v>
      </c>
      <c r="H16" s="10">
        <f t="shared" si="2"/>
        <v>32.0633286137212</v>
      </c>
      <c r="I16" s="9">
        <f>man!G11</f>
        <v>8316</v>
      </c>
      <c r="J16" s="10">
        <f t="shared" si="3"/>
        <v>26.760200798043503</v>
      </c>
      <c r="K16" s="9">
        <f>man!H11</f>
        <v>4946</v>
      </c>
      <c r="L16" s="10">
        <f t="shared" si="4"/>
        <v>15.915819281760847</v>
      </c>
      <c r="M16" s="9">
        <f>man!I11</f>
        <v>4088</v>
      </c>
      <c r="N16" s="10">
        <f t="shared" si="5"/>
        <v>13.154846183550006</v>
      </c>
      <c r="Q16" s="15"/>
    </row>
    <row r="17" spans="1:17" ht="12.75">
      <c r="A17" s="1" t="s">
        <v>77</v>
      </c>
      <c r="B17" s="3" t="s">
        <v>16</v>
      </c>
      <c r="C17" s="9">
        <f>man!C12</f>
        <v>6911</v>
      </c>
      <c r="D17" s="9">
        <f t="shared" si="0"/>
        <v>7267</v>
      </c>
      <c r="E17" s="9">
        <f>man!E12</f>
        <v>1024</v>
      </c>
      <c r="F17" s="10">
        <f t="shared" si="1"/>
        <v>14.091096738681713</v>
      </c>
      <c r="G17" s="9">
        <f>man!F12</f>
        <v>1830</v>
      </c>
      <c r="H17" s="10">
        <f t="shared" si="2"/>
        <v>25.182331085730013</v>
      </c>
      <c r="I17" s="9">
        <f>man!G12</f>
        <v>2148</v>
      </c>
      <c r="J17" s="10">
        <f t="shared" si="3"/>
        <v>29.55827714325031</v>
      </c>
      <c r="K17" s="9">
        <f>man!H12</f>
        <v>1309</v>
      </c>
      <c r="L17" s="10">
        <f t="shared" si="4"/>
        <v>18.012935186459337</v>
      </c>
      <c r="M17" s="9">
        <f>man!I12</f>
        <v>956</v>
      </c>
      <c r="N17" s="10">
        <f t="shared" si="5"/>
        <v>13.155359845878628</v>
      </c>
      <c r="Q17" s="15"/>
    </row>
    <row r="18" spans="1:17" ht="12.75">
      <c r="A18" s="1" t="s">
        <v>64</v>
      </c>
      <c r="B18" s="3" t="s">
        <v>12</v>
      </c>
      <c r="C18" s="9">
        <f>man!C13</f>
        <v>5425</v>
      </c>
      <c r="D18" s="9">
        <f t="shared" si="0"/>
        <v>5785</v>
      </c>
      <c r="E18" s="9">
        <f>man!E13</f>
        <v>856</v>
      </c>
      <c r="F18" s="10">
        <f t="shared" si="1"/>
        <v>14.796888504753674</v>
      </c>
      <c r="G18" s="9">
        <f>man!F13</f>
        <v>1531</v>
      </c>
      <c r="H18" s="10">
        <f t="shared" si="2"/>
        <v>26.464995678478825</v>
      </c>
      <c r="I18" s="9">
        <f>man!G13</f>
        <v>1604</v>
      </c>
      <c r="J18" s="10">
        <f t="shared" si="3"/>
        <v>27.726879861711325</v>
      </c>
      <c r="K18" s="9">
        <f>man!H13</f>
        <v>978</v>
      </c>
      <c r="L18" s="10">
        <f t="shared" si="4"/>
        <v>16.905790838375108</v>
      </c>
      <c r="M18" s="9">
        <f>man!I13</f>
        <v>816</v>
      </c>
      <c r="N18" s="10">
        <f t="shared" si="5"/>
        <v>14.105445116681073</v>
      </c>
      <c r="Q18" s="15"/>
    </row>
    <row r="19" spans="1:17" ht="12.75">
      <c r="A19" s="1" t="s">
        <v>38</v>
      </c>
      <c r="B19" s="3" t="s">
        <v>3</v>
      </c>
      <c r="C19" s="9">
        <f>man!C14</f>
        <v>4564</v>
      </c>
      <c r="D19" s="9">
        <f t="shared" si="0"/>
        <v>4888</v>
      </c>
      <c r="E19" s="9">
        <f>man!E14</f>
        <v>767</v>
      </c>
      <c r="F19" s="10">
        <f t="shared" si="1"/>
        <v>15.691489361702127</v>
      </c>
      <c r="G19" s="9">
        <f>man!F14</f>
        <v>1236</v>
      </c>
      <c r="H19" s="10">
        <f t="shared" si="2"/>
        <v>25.28641571194763</v>
      </c>
      <c r="I19" s="9">
        <f>man!G14</f>
        <v>1458</v>
      </c>
      <c r="J19" s="10">
        <f t="shared" si="3"/>
        <v>29.828150572831426</v>
      </c>
      <c r="K19" s="9">
        <f>man!H14</f>
        <v>808</v>
      </c>
      <c r="L19" s="10">
        <f t="shared" si="4"/>
        <v>16.53027823240589</v>
      </c>
      <c r="M19" s="9">
        <f>man!I14</f>
        <v>619</v>
      </c>
      <c r="N19" s="10">
        <f t="shared" si="5"/>
        <v>12.663666121112929</v>
      </c>
      <c r="Q19" s="15"/>
    </row>
    <row r="20" spans="1:17" ht="12.75">
      <c r="A20" s="1" t="s">
        <v>51</v>
      </c>
      <c r="B20" s="3" t="s">
        <v>43</v>
      </c>
      <c r="C20" s="9">
        <f>man!C15</f>
        <v>17397</v>
      </c>
      <c r="D20" s="9">
        <f t="shared" si="0"/>
        <v>17905</v>
      </c>
      <c r="E20" s="9">
        <f>man!E15</f>
        <v>2673</v>
      </c>
      <c r="F20" s="10">
        <f t="shared" si="1"/>
        <v>14.928790840547332</v>
      </c>
      <c r="G20" s="9">
        <f>man!F15</f>
        <v>5302</v>
      </c>
      <c r="H20" s="10">
        <f t="shared" si="2"/>
        <v>29.61184026808154</v>
      </c>
      <c r="I20" s="9">
        <f>man!G15</f>
        <v>4838</v>
      </c>
      <c r="J20" s="10">
        <f t="shared" si="3"/>
        <v>27.02038536721586</v>
      </c>
      <c r="K20" s="9">
        <f>man!H15</f>
        <v>3001</v>
      </c>
      <c r="L20" s="10">
        <f t="shared" si="4"/>
        <v>16.760681373917897</v>
      </c>
      <c r="M20" s="9">
        <f>man!I15</f>
        <v>2091</v>
      </c>
      <c r="N20" s="10">
        <f t="shared" si="5"/>
        <v>11.678302150237364</v>
      </c>
      <c r="Q20" s="15"/>
    </row>
    <row r="21" spans="1:17" ht="12.75">
      <c r="A21" s="1" t="s">
        <v>23</v>
      </c>
      <c r="B21" s="3" t="s">
        <v>40</v>
      </c>
      <c r="C21" s="9">
        <f>man!C16</f>
        <v>11094</v>
      </c>
      <c r="D21" s="9">
        <f t="shared" si="0"/>
        <v>11849</v>
      </c>
      <c r="E21" s="9">
        <f>man!E16</f>
        <v>1655</v>
      </c>
      <c r="F21" s="10">
        <f t="shared" si="1"/>
        <v>13.967423411258334</v>
      </c>
      <c r="G21" s="9">
        <f>man!F16</f>
        <v>2961</v>
      </c>
      <c r="H21" s="10">
        <f t="shared" si="2"/>
        <v>24.989450586547388</v>
      </c>
      <c r="I21" s="9">
        <f>man!G16</f>
        <v>3228</v>
      </c>
      <c r="J21" s="10">
        <f t="shared" si="3"/>
        <v>27.242805300025317</v>
      </c>
      <c r="K21" s="9">
        <f>man!H16</f>
        <v>2139</v>
      </c>
      <c r="L21" s="10">
        <f t="shared" si="4"/>
        <v>18.052156300109715</v>
      </c>
      <c r="M21" s="9">
        <f>man!I16</f>
        <v>1866</v>
      </c>
      <c r="N21" s="10">
        <f t="shared" si="5"/>
        <v>15.748164402059246</v>
      </c>
      <c r="Q21" s="15"/>
    </row>
    <row r="22" spans="1:17" ht="12.75">
      <c r="A22" s="1" t="s">
        <v>53</v>
      </c>
      <c r="B22" s="3" t="s">
        <v>4</v>
      </c>
      <c r="C22" s="9">
        <f>man!C17</f>
        <v>4484</v>
      </c>
      <c r="D22" s="9">
        <f t="shared" si="0"/>
        <v>4846</v>
      </c>
      <c r="E22" s="9">
        <f>man!E17</f>
        <v>633</v>
      </c>
      <c r="F22" s="10">
        <f t="shared" si="1"/>
        <v>13.062319438712338</v>
      </c>
      <c r="G22" s="9">
        <f>man!F17</f>
        <v>1468</v>
      </c>
      <c r="H22" s="10">
        <f t="shared" si="2"/>
        <v>30.293025175402395</v>
      </c>
      <c r="I22" s="9">
        <f>man!G17</f>
        <v>1417</v>
      </c>
      <c r="J22" s="10">
        <f t="shared" si="3"/>
        <v>29.240610813041684</v>
      </c>
      <c r="K22" s="9">
        <f>man!H17</f>
        <v>784</v>
      </c>
      <c r="L22" s="10">
        <f t="shared" si="4"/>
        <v>16.178291374329344</v>
      </c>
      <c r="M22" s="9">
        <f>man!I17</f>
        <v>544</v>
      </c>
      <c r="N22" s="10">
        <f t="shared" si="5"/>
        <v>11.225753198514239</v>
      </c>
      <c r="Q22" s="15"/>
    </row>
    <row r="23" spans="1:17" ht="12.75">
      <c r="A23" s="1" t="s">
        <v>8</v>
      </c>
      <c r="B23" s="3" t="s">
        <v>36</v>
      </c>
      <c r="C23" s="9">
        <f>man!C18</f>
        <v>10397</v>
      </c>
      <c r="D23" s="9">
        <f t="shared" si="0"/>
        <v>11830</v>
      </c>
      <c r="E23" s="9">
        <f>man!E18</f>
        <v>1952</v>
      </c>
      <c r="F23" s="10">
        <f t="shared" si="1"/>
        <v>16.50042265426881</v>
      </c>
      <c r="G23" s="9">
        <f>man!F18</f>
        <v>3099</v>
      </c>
      <c r="H23" s="10">
        <f t="shared" si="2"/>
        <v>26.196111580726967</v>
      </c>
      <c r="I23" s="9">
        <f>man!G18</f>
        <v>3252</v>
      </c>
      <c r="J23" s="10">
        <f t="shared" si="3"/>
        <v>27.4894336432798</v>
      </c>
      <c r="K23" s="9">
        <f>man!H18</f>
        <v>1954</v>
      </c>
      <c r="L23" s="10">
        <f t="shared" si="4"/>
        <v>16.51732882502113</v>
      </c>
      <c r="M23" s="9">
        <f>man!I18</f>
        <v>1573</v>
      </c>
      <c r="N23" s="10">
        <f t="shared" si="5"/>
        <v>13.296703296703297</v>
      </c>
      <c r="Q23" s="15"/>
    </row>
    <row r="24" spans="1:17" ht="12.75">
      <c r="A24" s="1" t="s">
        <v>69</v>
      </c>
      <c r="B24" s="3" t="s">
        <v>42</v>
      </c>
      <c r="C24" s="9">
        <f>man!C19</f>
        <v>11672</v>
      </c>
      <c r="D24" s="9">
        <f t="shared" si="0"/>
        <v>12705</v>
      </c>
      <c r="E24" s="9">
        <f>man!E19</f>
        <v>2104</v>
      </c>
      <c r="F24" s="10">
        <f t="shared" si="1"/>
        <v>16.560409287682017</v>
      </c>
      <c r="G24" s="9">
        <f>man!F19</f>
        <v>3583</v>
      </c>
      <c r="H24" s="10">
        <f t="shared" si="2"/>
        <v>28.20149547422275</v>
      </c>
      <c r="I24" s="9">
        <f>man!G19</f>
        <v>3565</v>
      </c>
      <c r="J24" s="10">
        <f t="shared" si="3"/>
        <v>28.059818968909877</v>
      </c>
      <c r="K24" s="9">
        <f>man!H19</f>
        <v>1941</v>
      </c>
      <c r="L24" s="10">
        <f t="shared" si="4"/>
        <v>15.277449822904368</v>
      </c>
      <c r="M24" s="9">
        <f>man!I19</f>
        <v>1512</v>
      </c>
      <c r="N24" s="10">
        <f t="shared" si="5"/>
        <v>11.900826446280991</v>
      </c>
      <c r="Q24" s="15"/>
    </row>
    <row r="25" spans="1:17" ht="12.75">
      <c r="A25" s="1" t="s">
        <v>6</v>
      </c>
      <c r="B25" s="3" t="s">
        <v>57</v>
      </c>
      <c r="C25" s="9">
        <f>man!C20</f>
        <v>7694</v>
      </c>
      <c r="D25" s="9">
        <f t="shared" si="0"/>
        <v>8918</v>
      </c>
      <c r="E25" s="9">
        <f>man!E20</f>
        <v>1227</v>
      </c>
      <c r="F25" s="10">
        <f t="shared" si="1"/>
        <v>13.758690289302534</v>
      </c>
      <c r="G25" s="9">
        <f>man!F20</f>
        <v>2281</v>
      </c>
      <c r="H25" s="10">
        <f t="shared" si="2"/>
        <v>25.577483740749045</v>
      </c>
      <c r="I25" s="9">
        <f>man!G20</f>
        <v>2648</v>
      </c>
      <c r="J25" s="10">
        <f t="shared" si="3"/>
        <v>29.692756223368466</v>
      </c>
      <c r="K25" s="9">
        <f>man!H20</f>
        <v>1632</v>
      </c>
      <c r="L25" s="10">
        <f t="shared" si="4"/>
        <v>18.300067279659118</v>
      </c>
      <c r="M25" s="9">
        <f>man!I20</f>
        <v>1130</v>
      </c>
      <c r="N25" s="10">
        <f t="shared" si="5"/>
        <v>12.671002466920832</v>
      </c>
      <c r="Q25" s="15"/>
    </row>
    <row r="26" spans="1:17" ht="12.75">
      <c r="A26" s="1" t="s">
        <v>10</v>
      </c>
      <c r="B26" s="3" t="s">
        <v>65</v>
      </c>
      <c r="C26" s="9">
        <f>man!C21</f>
        <v>2914</v>
      </c>
      <c r="D26" s="9">
        <f t="shared" si="0"/>
        <v>3070</v>
      </c>
      <c r="E26" s="9">
        <f>man!E21</f>
        <v>553</v>
      </c>
      <c r="F26" s="10">
        <f t="shared" si="1"/>
        <v>18.013029315960914</v>
      </c>
      <c r="G26" s="9">
        <f>man!F21</f>
        <v>737</v>
      </c>
      <c r="H26" s="10">
        <f t="shared" si="2"/>
        <v>24.006514657980457</v>
      </c>
      <c r="I26" s="9">
        <f>man!G21</f>
        <v>859</v>
      </c>
      <c r="J26" s="10">
        <f t="shared" si="3"/>
        <v>27.980456026058633</v>
      </c>
      <c r="K26" s="9">
        <f>man!H21</f>
        <v>461</v>
      </c>
      <c r="L26" s="10">
        <f t="shared" si="4"/>
        <v>15.01628664495114</v>
      </c>
      <c r="M26" s="9">
        <f>man!I21</f>
        <v>460</v>
      </c>
      <c r="N26" s="10">
        <f t="shared" si="5"/>
        <v>14.983713355048861</v>
      </c>
      <c r="Q26" s="15"/>
    </row>
    <row r="27" spans="1:17" ht="12.75">
      <c r="A27" s="1" t="s">
        <v>61</v>
      </c>
      <c r="B27" s="3" t="s">
        <v>25</v>
      </c>
      <c r="C27" s="9">
        <f>man!C22</f>
        <v>6533</v>
      </c>
      <c r="D27" s="9">
        <f t="shared" si="0"/>
        <v>6761</v>
      </c>
      <c r="E27" s="9">
        <f>man!E22</f>
        <v>1365</v>
      </c>
      <c r="F27" s="10">
        <f t="shared" si="1"/>
        <v>20.189321106345215</v>
      </c>
      <c r="G27" s="9">
        <f>man!F22</f>
        <v>2078</v>
      </c>
      <c r="H27" s="10">
        <f t="shared" si="2"/>
        <v>30.735098358231035</v>
      </c>
      <c r="I27" s="9">
        <f>man!G22</f>
        <v>1799</v>
      </c>
      <c r="J27" s="10">
        <f t="shared" si="3"/>
        <v>26.608489868362668</v>
      </c>
      <c r="K27" s="9">
        <f>man!H22</f>
        <v>948</v>
      </c>
      <c r="L27" s="10">
        <f t="shared" si="4"/>
        <v>14.0215944386925</v>
      </c>
      <c r="M27" s="9">
        <f>man!I22</f>
        <v>571</v>
      </c>
      <c r="N27" s="10">
        <f t="shared" si="5"/>
        <v>8.445496228368585</v>
      </c>
      <c r="Q27" s="15"/>
    </row>
    <row r="28" spans="1:17" ht="12.75">
      <c r="A28" s="1" t="s">
        <v>27</v>
      </c>
      <c r="B28" s="3" t="s">
        <v>41</v>
      </c>
      <c r="C28" s="9">
        <f>man!C23</f>
        <v>9162</v>
      </c>
      <c r="D28" s="9">
        <f t="shared" si="0"/>
        <v>10830</v>
      </c>
      <c r="E28" s="9">
        <f>man!E23</f>
        <v>1393</v>
      </c>
      <c r="F28" s="10">
        <f t="shared" si="1"/>
        <v>12.86241920590951</v>
      </c>
      <c r="G28" s="9">
        <f>man!F23</f>
        <v>3161</v>
      </c>
      <c r="H28" s="10">
        <f t="shared" si="2"/>
        <v>29.187442289935365</v>
      </c>
      <c r="I28" s="9">
        <f>man!G23</f>
        <v>3199</v>
      </c>
      <c r="J28" s="10">
        <f t="shared" si="3"/>
        <v>29.538319482917817</v>
      </c>
      <c r="K28" s="9">
        <f>man!H23</f>
        <v>1815</v>
      </c>
      <c r="L28" s="10">
        <f t="shared" si="4"/>
        <v>16.759002770083104</v>
      </c>
      <c r="M28" s="9">
        <f>man!I23</f>
        <v>1262</v>
      </c>
      <c r="N28" s="10">
        <f t="shared" si="5"/>
        <v>11.652816251154201</v>
      </c>
      <c r="Q28" s="15"/>
    </row>
    <row r="29" spans="1:17" ht="12.75">
      <c r="A29" s="1" t="s">
        <v>46</v>
      </c>
      <c r="B29" s="3" t="s">
        <v>56</v>
      </c>
      <c r="C29" s="9">
        <f>man!C24</f>
        <v>8515</v>
      </c>
      <c r="D29" s="9">
        <f t="shared" si="0"/>
        <v>9007</v>
      </c>
      <c r="E29" s="9">
        <f>man!E24</f>
        <v>1182</v>
      </c>
      <c r="F29" s="10">
        <f t="shared" si="1"/>
        <v>13.123126457199955</v>
      </c>
      <c r="G29" s="9">
        <f>man!F24</f>
        <v>2216</v>
      </c>
      <c r="H29" s="10">
        <f t="shared" si="2"/>
        <v>24.603086488286888</v>
      </c>
      <c r="I29" s="9">
        <f>man!G24</f>
        <v>2572</v>
      </c>
      <c r="J29" s="10">
        <f t="shared" si="3"/>
        <v>28.55556789163984</v>
      </c>
      <c r="K29" s="9">
        <f>man!H24</f>
        <v>1671</v>
      </c>
      <c r="L29" s="10">
        <f t="shared" si="4"/>
        <v>18.552237148884203</v>
      </c>
      <c r="M29" s="9">
        <f>man!I24</f>
        <v>1366</v>
      </c>
      <c r="N29" s="10">
        <f t="shared" si="5"/>
        <v>15.165982013989119</v>
      </c>
      <c r="Q29" s="15"/>
    </row>
    <row r="30" spans="1:17" ht="12.75">
      <c r="A30" s="1" t="s">
        <v>5</v>
      </c>
      <c r="B30" s="3" t="s">
        <v>33</v>
      </c>
      <c r="C30" s="9">
        <f>man!C25</f>
        <v>4004</v>
      </c>
      <c r="D30" s="9">
        <f t="shared" si="0"/>
        <v>4353</v>
      </c>
      <c r="E30" s="9">
        <f>man!E25</f>
        <v>598</v>
      </c>
      <c r="F30" s="10">
        <f t="shared" si="1"/>
        <v>13.737652193889272</v>
      </c>
      <c r="G30" s="9">
        <f>man!F25</f>
        <v>1073</v>
      </c>
      <c r="H30" s="10">
        <f t="shared" si="2"/>
        <v>24.649666896393292</v>
      </c>
      <c r="I30" s="9">
        <f>man!G25</f>
        <v>1360</v>
      </c>
      <c r="J30" s="10">
        <f t="shared" si="3"/>
        <v>31.24282104295888</v>
      </c>
      <c r="K30" s="9">
        <f>man!H25</f>
        <v>770</v>
      </c>
      <c r="L30" s="10">
        <f t="shared" si="4"/>
        <v>17.68895014932231</v>
      </c>
      <c r="M30" s="9">
        <f>man!I25</f>
        <v>552</v>
      </c>
      <c r="N30" s="10">
        <f t="shared" si="5"/>
        <v>12.68090971743625</v>
      </c>
      <c r="Q30" s="15"/>
    </row>
    <row r="31" spans="1:17" ht="12.75">
      <c r="A31" s="1" t="s">
        <v>83</v>
      </c>
      <c r="B31" s="3" t="s">
        <v>44</v>
      </c>
      <c r="C31" s="9">
        <f>man!C26</f>
        <v>15764</v>
      </c>
      <c r="D31" s="9">
        <f t="shared" si="0"/>
        <v>17540</v>
      </c>
      <c r="E31" s="9">
        <f>man!E26</f>
        <v>2850</v>
      </c>
      <c r="F31" s="10">
        <f t="shared" si="1"/>
        <v>16.248574686431013</v>
      </c>
      <c r="G31" s="9">
        <f>man!F26</f>
        <v>5109</v>
      </c>
      <c r="H31" s="10">
        <f t="shared" si="2"/>
        <v>29.127708095781074</v>
      </c>
      <c r="I31" s="9">
        <f>man!G26</f>
        <v>5017</v>
      </c>
      <c r="J31" s="10">
        <f t="shared" si="3"/>
        <v>28.603192702394526</v>
      </c>
      <c r="K31" s="9">
        <f>man!H26</f>
        <v>2684</v>
      </c>
      <c r="L31" s="10">
        <f t="shared" si="4"/>
        <v>15.302166476624857</v>
      </c>
      <c r="M31" s="9">
        <f>man!I26</f>
        <v>1880</v>
      </c>
      <c r="N31" s="10">
        <f t="shared" si="5"/>
        <v>10.718358038768528</v>
      </c>
      <c r="Q31" s="15"/>
    </row>
    <row r="32" spans="1:17" ht="12.75">
      <c r="A32" s="1" t="s">
        <v>67</v>
      </c>
      <c r="B32" s="3" t="s">
        <v>50</v>
      </c>
      <c r="C32" s="9">
        <f>man!C27</f>
        <v>5665</v>
      </c>
      <c r="D32" s="9">
        <f t="shared" si="0"/>
        <v>5948</v>
      </c>
      <c r="E32" s="9">
        <f>man!E27</f>
        <v>840</v>
      </c>
      <c r="F32" s="10">
        <f t="shared" si="1"/>
        <v>14.122394082044384</v>
      </c>
      <c r="G32" s="9">
        <f>man!F27</f>
        <v>2065</v>
      </c>
      <c r="H32" s="10">
        <f t="shared" si="2"/>
        <v>34.717552118359116</v>
      </c>
      <c r="I32" s="9">
        <f>man!G27</f>
        <v>1742</v>
      </c>
      <c r="J32" s="10">
        <f t="shared" si="3"/>
        <v>29.287155346334902</v>
      </c>
      <c r="K32" s="9">
        <f>man!H27</f>
        <v>802</v>
      </c>
      <c r="L32" s="10">
        <f t="shared" si="4"/>
        <v>13.483523873570949</v>
      </c>
      <c r="M32" s="9">
        <f>man!I27</f>
        <v>499</v>
      </c>
      <c r="N32" s="10">
        <f t="shared" si="5"/>
        <v>8.389374579690651</v>
      </c>
      <c r="Q32" s="15"/>
    </row>
    <row r="33" spans="1:17" ht="12.75">
      <c r="A33" s="1" t="s">
        <v>26</v>
      </c>
      <c r="B33" s="3" t="s">
        <v>34</v>
      </c>
      <c r="C33" s="9">
        <f>man!C28</f>
        <v>12887</v>
      </c>
      <c r="D33" s="9">
        <f t="shared" si="0"/>
        <v>14179</v>
      </c>
      <c r="E33" s="9">
        <f>man!E28</f>
        <v>2369</v>
      </c>
      <c r="F33" s="10">
        <f t="shared" si="1"/>
        <v>16.70780732068552</v>
      </c>
      <c r="G33" s="9">
        <f>man!F28</f>
        <v>3677</v>
      </c>
      <c r="H33" s="10">
        <f t="shared" si="2"/>
        <v>25.932717398970308</v>
      </c>
      <c r="I33" s="9">
        <f>man!G28</f>
        <v>4009</v>
      </c>
      <c r="J33" s="10">
        <f t="shared" si="3"/>
        <v>28.27420833627195</v>
      </c>
      <c r="K33" s="9">
        <f>man!H28</f>
        <v>2372</v>
      </c>
      <c r="L33" s="10">
        <f t="shared" si="4"/>
        <v>16.72896537132379</v>
      </c>
      <c r="M33" s="9">
        <f>man!I28</f>
        <v>1752</v>
      </c>
      <c r="N33" s="10">
        <f t="shared" si="5"/>
        <v>12.35630157274843</v>
      </c>
      <c r="Q33" s="15"/>
    </row>
    <row r="34" spans="1:17" ht="12.75">
      <c r="A34" s="1" t="s">
        <v>20</v>
      </c>
      <c r="B34" s="3" t="s">
        <v>15</v>
      </c>
      <c r="C34" s="9">
        <f>man!C29</f>
        <v>6703</v>
      </c>
      <c r="D34" s="9">
        <f t="shared" si="0"/>
        <v>6927</v>
      </c>
      <c r="E34" s="9">
        <f>man!E29</f>
        <v>1187</v>
      </c>
      <c r="F34" s="10">
        <f t="shared" si="1"/>
        <v>17.135845243251048</v>
      </c>
      <c r="G34" s="9">
        <f>man!F29</f>
        <v>1947</v>
      </c>
      <c r="H34" s="10">
        <f t="shared" si="2"/>
        <v>28.10740580337809</v>
      </c>
      <c r="I34" s="9">
        <f>man!G29</f>
        <v>2005</v>
      </c>
      <c r="J34" s="10">
        <f t="shared" si="3"/>
        <v>28.944709109282517</v>
      </c>
      <c r="K34" s="9">
        <f>man!H29</f>
        <v>1090</v>
      </c>
      <c r="L34" s="10">
        <f t="shared" si="4"/>
        <v>15.735527645445357</v>
      </c>
      <c r="M34" s="9">
        <f>man!I29</f>
        <v>698</v>
      </c>
      <c r="N34" s="10">
        <f t="shared" si="5"/>
        <v>10.076512198642991</v>
      </c>
      <c r="Q34" s="15"/>
    </row>
    <row r="35" spans="1:17" ht="12.75">
      <c r="A35" s="1" t="s">
        <v>82</v>
      </c>
      <c r="B35" s="3" t="s">
        <v>54</v>
      </c>
      <c r="C35" s="9">
        <f>man!C30</f>
        <v>10466</v>
      </c>
      <c r="D35" s="9">
        <f t="shared" si="0"/>
        <v>11275</v>
      </c>
      <c r="E35" s="9">
        <f>man!E30</f>
        <v>1479</v>
      </c>
      <c r="F35" s="10">
        <f t="shared" si="1"/>
        <v>13.117516629711751</v>
      </c>
      <c r="G35" s="9">
        <f>man!F30</f>
        <v>2921</v>
      </c>
      <c r="H35" s="10">
        <f t="shared" si="2"/>
        <v>25.90687361419069</v>
      </c>
      <c r="I35" s="9">
        <f>man!G30</f>
        <v>3359</v>
      </c>
      <c r="J35" s="10">
        <f t="shared" si="3"/>
        <v>29.79157427937916</v>
      </c>
      <c r="K35" s="9">
        <f>man!H30</f>
        <v>2085</v>
      </c>
      <c r="L35" s="10">
        <f t="shared" si="4"/>
        <v>18.492239467849224</v>
      </c>
      <c r="M35" s="9">
        <f>man!I30</f>
        <v>1431</v>
      </c>
      <c r="N35" s="10">
        <f t="shared" si="5"/>
        <v>12.69179600886918</v>
      </c>
      <c r="Q35" s="15"/>
    </row>
    <row r="36" spans="1:17" ht="12.75">
      <c r="A36" s="1" t="s">
        <v>32</v>
      </c>
      <c r="B36" s="3" t="s">
        <v>52</v>
      </c>
      <c r="C36" s="9">
        <f>man!C31</f>
        <v>8414</v>
      </c>
      <c r="D36" s="9">
        <f t="shared" si="0"/>
        <v>9258</v>
      </c>
      <c r="E36" s="9">
        <f>man!E31</f>
        <v>1141</v>
      </c>
      <c r="F36" s="10">
        <f t="shared" si="1"/>
        <v>12.32447612875351</v>
      </c>
      <c r="G36" s="9">
        <f>man!F31</f>
        <v>2212</v>
      </c>
      <c r="H36" s="10">
        <f t="shared" si="2"/>
        <v>23.89284942752214</v>
      </c>
      <c r="I36" s="9">
        <f>man!G31</f>
        <v>2847</v>
      </c>
      <c r="J36" s="10">
        <f t="shared" si="3"/>
        <v>30.751782242384962</v>
      </c>
      <c r="K36" s="9">
        <f>man!H31</f>
        <v>1734</v>
      </c>
      <c r="L36" s="10">
        <f t="shared" si="4"/>
        <v>18.729747245625404</v>
      </c>
      <c r="M36" s="9">
        <f>man!I31</f>
        <v>1324</v>
      </c>
      <c r="N36" s="10">
        <f t="shared" si="5"/>
        <v>14.301144955713976</v>
      </c>
      <c r="Q36" s="15"/>
    </row>
    <row r="37" spans="1:17" ht="12.75">
      <c r="A37" s="1" t="s">
        <v>0</v>
      </c>
      <c r="B37" s="3" t="s">
        <v>55</v>
      </c>
      <c r="C37" s="9">
        <f>man!C32</f>
        <v>7664</v>
      </c>
      <c r="D37" s="9">
        <f t="shared" si="0"/>
        <v>8258</v>
      </c>
      <c r="E37" s="9">
        <f>man!E32</f>
        <v>1246</v>
      </c>
      <c r="F37" s="10">
        <f t="shared" si="1"/>
        <v>15.088399128118187</v>
      </c>
      <c r="G37" s="9">
        <f>man!F32</f>
        <v>2264</v>
      </c>
      <c r="H37" s="10">
        <f t="shared" si="2"/>
        <v>27.41583918624364</v>
      </c>
      <c r="I37" s="9">
        <f>man!G32</f>
        <v>2503</v>
      </c>
      <c r="J37" s="10">
        <f t="shared" si="3"/>
        <v>30.310002421893923</v>
      </c>
      <c r="K37" s="9">
        <f>man!H32</f>
        <v>1324</v>
      </c>
      <c r="L37" s="10">
        <f t="shared" si="4"/>
        <v>16.03293775732623</v>
      </c>
      <c r="M37" s="9">
        <f>man!I32</f>
        <v>921</v>
      </c>
      <c r="N37" s="10">
        <f t="shared" si="5"/>
        <v>11.152821506418018</v>
      </c>
      <c r="Q37" s="15"/>
    </row>
    <row r="38" spans="1:17" ht="12.75">
      <c r="A38" s="1" t="s">
        <v>72</v>
      </c>
      <c r="B38" s="3" t="s">
        <v>28</v>
      </c>
      <c r="C38" s="9">
        <f>man!C33</f>
        <v>12715</v>
      </c>
      <c r="D38" s="9">
        <f t="shared" si="0"/>
        <v>13640</v>
      </c>
      <c r="E38" s="9">
        <f>man!E33</f>
        <v>1937</v>
      </c>
      <c r="F38" s="10">
        <f t="shared" si="1"/>
        <v>14.200879765395893</v>
      </c>
      <c r="G38" s="9">
        <f>man!F33</f>
        <v>3544</v>
      </c>
      <c r="H38" s="10">
        <f t="shared" si="2"/>
        <v>25.982404692082113</v>
      </c>
      <c r="I38" s="9">
        <f>man!G33</f>
        <v>3903</v>
      </c>
      <c r="J38" s="10">
        <f t="shared" si="3"/>
        <v>28.614369501466275</v>
      </c>
      <c r="K38" s="9">
        <f>man!H33</f>
        <v>2285</v>
      </c>
      <c r="L38" s="10">
        <f t="shared" si="4"/>
        <v>16.752199413489734</v>
      </c>
      <c r="M38" s="9">
        <f>man!I33</f>
        <v>1971</v>
      </c>
      <c r="N38" s="10">
        <f t="shared" si="5"/>
        <v>14.450146627565982</v>
      </c>
      <c r="Q38" s="15"/>
    </row>
    <row r="39" spans="1:17" ht="12.75">
      <c r="A39" s="1" t="s">
        <v>49</v>
      </c>
      <c r="B39" s="3" t="s">
        <v>79</v>
      </c>
      <c r="C39" s="9">
        <f>man!C34</f>
        <v>7390</v>
      </c>
      <c r="D39" s="9">
        <f t="shared" si="0"/>
        <v>8135</v>
      </c>
      <c r="E39" s="9">
        <f>man!E34</f>
        <v>1164</v>
      </c>
      <c r="F39" s="10">
        <f t="shared" si="1"/>
        <v>14.308543331284573</v>
      </c>
      <c r="G39" s="9">
        <f>man!F34</f>
        <v>2225</v>
      </c>
      <c r="H39" s="10">
        <f t="shared" si="2"/>
        <v>27.35095267363245</v>
      </c>
      <c r="I39" s="9">
        <f>man!G34</f>
        <v>2427</v>
      </c>
      <c r="J39" s="10">
        <f t="shared" si="3"/>
        <v>29.8340503995083</v>
      </c>
      <c r="K39" s="9">
        <f>man!H34</f>
        <v>1411</v>
      </c>
      <c r="L39" s="10">
        <f t="shared" si="4"/>
        <v>17.344806392132757</v>
      </c>
      <c r="M39" s="9">
        <f>man!I34</f>
        <v>908</v>
      </c>
      <c r="N39" s="10">
        <f t="shared" si="5"/>
        <v>11.161647203441918</v>
      </c>
      <c r="Q39" s="15"/>
    </row>
    <row r="40" spans="1:17" ht="12.75">
      <c r="A40" s="1" t="s">
        <v>76</v>
      </c>
      <c r="B40" s="3" t="s">
        <v>84</v>
      </c>
      <c r="C40" s="9">
        <f>man!C35</f>
        <v>6481</v>
      </c>
      <c r="D40" s="9">
        <f t="shared" si="0"/>
        <v>7400</v>
      </c>
      <c r="E40" s="9">
        <f>man!E35</f>
        <v>1404</v>
      </c>
      <c r="F40" s="10">
        <f t="shared" si="1"/>
        <v>18.972972972972972</v>
      </c>
      <c r="G40" s="9">
        <f>man!F35</f>
        <v>1951</v>
      </c>
      <c r="H40" s="10">
        <f t="shared" si="2"/>
        <v>26.364864864864867</v>
      </c>
      <c r="I40" s="9">
        <f>man!G35</f>
        <v>2140</v>
      </c>
      <c r="J40" s="10">
        <f t="shared" si="3"/>
        <v>28.91891891891892</v>
      </c>
      <c r="K40" s="9">
        <f>man!H35</f>
        <v>1162</v>
      </c>
      <c r="L40" s="10">
        <f t="shared" si="4"/>
        <v>15.702702702702704</v>
      </c>
      <c r="M40" s="9">
        <f>man!I35</f>
        <v>743</v>
      </c>
      <c r="N40" s="10">
        <f t="shared" si="5"/>
        <v>10.04054054054054</v>
      </c>
      <c r="Q40" s="15"/>
    </row>
    <row r="41" spans="1:17" ht="12.75">
      <c r="A41" s="1" t="s">
        <v>9</v>
      </c>
      <c r="B41" s="3" t="s">
        <v>35</v>
      </c>
      <c r="C41" s="9">
        <f>man!C36</f>
        <v>8864</v>
      </c>
      <c r="D41" s="9">
        <f t="shared" si="0"/>
        <v>9578</v>
      </c>
      <c r="E41" s="9">
        <f>man!E36</f>
        <v>1280</v>
      </c>
      <c r="F41" s="10">
        <f t="shared" si="1"/>
        <v>13.363959072875339</v>
      </c>
      <c r="G41" s="9">
        <f>man!F36</f>
        <v>2783</v>
      </c>
      <c r="H41" s="10">
        <f t="shared" si="2"/>
        <v>29.05617039047818</v>
      </c>
      <c r="I41" s="9">
        <f>man!G36</f>
        <v>2594</v>
      </c>
      <c r="J41" s="10">
        <f t="shared" si="3"/>
        <v>27.082898308623932</v>
      </c>
      <c r="K41" s="9">
        <f>man!H36</f>
        <v>1730</v>
      </c>
      <c r="L41" s="10">
        <f t="shared" si="4"/>
        <v>18.062225934433076</v>
      </c>
      <c r="M41" s="9">
        <f>man!I36</f>
        <v>1191</v>
      </c>
      <c r="N41" s="10">
        <f t="shared" si="5"/>
        <v>12.434746293589475</v>
      </c>
      <c r="Q41" s="15"/>
    </row>
    <row r="42" spans="1:17" ht="12.75">
      <c r="A42" s="1" t="s">
        <v>73</v>
      </c>
      <c r="B42" s="3" t="s">
        <v>78</v>
      </c>
      <c r="C42" s="9">
        <f>man!C37</f>
        <v>10643</v>
      </c>
      <c r="D42" s="9">
        <f t="shared" si="0"/>
        <v>12547</v>
      </c>
      <c r="E42" s="9">
        <f>man!E37</f>
        <v>1938</v>
      </c>
      <c r="F42" s="10">
        <f t="shared" si="1"/>
        <v>15.445923328285646</v>
      </c>
      <c r="G42" s="9">
        <f>man!F37</f>
        <v>3098</v>
      </c>
      <c r="H42" s="10">
        <f t="shared" si="2"/>
        <v>24.691161233761058</v>
      </c>
      <c r="I42" s="9">
        <f>man!G37</f>
        <v>3798</v>
      </c>
      <c r="J42" s="10">
        <f t="shared" si="3"/>
        <v>30.270184107754844</v>
      </c>
      <c r="K42" s="9">
        <f>man!H37</f>
        <v>2241</v>
      </c>
      <c r="L42" s="10">
        <f t="shared" si="4"/>
        <v>17.86084322945724</v>
      </c>
      <c r="M42" s="9">
        <f>man!I37</f>
        <v>1472</v>
      </c>
      <c r="N42" s="10">
        <f t="shared" si="5"/>
        <v>11.731888100741212</v>
      </c>
      <c r="Q42" s="15"/>
    </row>
    <row r="43" spans="1:17" ht="12.75">
      <c r="A43" s="1" t="s">
        <v>29</v>
      </c>
      <c r="B43" s="3" t="s">
        <v>75</v>
      </c>
      <c r="C43" s="9">
        <f>man!C38</f>
        <v>6302</v>
      </c>
      <c r="D43" s="9">
        <f t="shared" si="0"/>
        <v>7274</v>
      </c>
      <c r="E43" s="9">
        <f>man!E38</f>
        <v>1003</v>
      </c>
      <c r="F43" s="10">
        <f t="shared" si="1"/>
        <v>13.788836953533131</v>
      </c>
      <c r="G43" s="9">
        <f>man!F38</f>
        <v>1760</v>
      </c>
      <c r="H43" s="10">
        <f t="shared" si="2"/>
        <v>24.195765740995327</v>
      </c>
      <c r="I43" s="9">
        <f>man!G38</f>
        <v>2078</v>
      </c>
      <c r="J43" s="10">
        <f t="shared" si="3"/>
        <v>28.56750068737971</v>
      </c>
      <c r="K43" s="9">
        <f>man!H38</f>
        <v>1239</v>
      </c>
      <c r="L43" s="10">
        <f t="shared" si="4"/>
        <v>17.033269177893867</v>
      </c>
      <c r="M43" s="9">
        <f>man!I38</f>
        <v>1194</v>
      </c>
      <c r="N43" s="10">
        <f t="shared" si="5"/>
        <v>16.414627440197965</v>
      </c>
      <c r="Q43" s="15"/>
    </row>
    <row r="44" spans="1:17" ht="12.75">
      <c r="A44" s="1" t="s">
        <v>68</v>
      </c>
      <c r="B44" s="3" t="s">
        <v>14</v>
      </c>
      <c r="C44" s="9">
        <f>man!C39</f>
        <v>12021</v>
      </c>
      <c r="D44" s="9">
        <f t="shared" si="0"/>
        <v>12902</v>
      </c>
      <c r="E44" s="9">
        <f>man!E39</f>
        <v>1852</v>
      </c>
      <c r="F44" s="10">
        <f t="shared" si="1"/>
        <v>14.354363664548131</v>
      </c>
      <c r="G44" s="9">
        <f>man!F39</f>
        <v>3745</v>
      </c>
      <c r="H44" s="10">
        <f t="shared" si="2"/>
        <v>29.026507518214228</v>
      </c>
      <c r="I44" s="9">
        <f>man!G39</f>
        <v>3584</v>
      </c>
      <c r="J44" s="10">
        <f t="shared" si="3"/>
        <v>27.778638970702218</v>
      </c>
      <c r="K44" s="9">
        <f>man!H39</f>
        <v>2170</v>
      </c>
      <c r="L44" s="10">
        <f t="shared" si="4"/>
        <v>16.81909781429236</v>
      </c>
      <c r="M44" s="9">
        <f>man!I39</f>
        <v>1551</v>
      </c>
      <c r="N44" s="10">
        <f t="shared" si="5"/>
        <v>12.021392032243062</v>
      </c>
      <c r="Q44" s="15"/>
    </row>
    <row r="45" spans="1:17" ht="12.75">
      <c r="A45" s="1" t="s">
        <v>19</v>
      </c>
      <c r="B45" s="3" t="s">
        <v>81</v>
      </c>
      <c r="C45" s="9">
        <f>man!C40</f>
        <v>5070</v>
      </c>
      <c r="D45" s="9">
        <f t="shared" si="0"/>
        <v>5341</v>
      </c>
      <c r="E45" s="9">
        <f>man!E40</f>
        <v>898</v>
      </c>
      <c r="F45" s="10">
        <f t="shared" si="1"/>
        <v>16.813330836921924</v>
      </c>
      <c r="G45" s="9">
        <f>man!F40</f>
        <v>1519</v>
      </c>
      <c r="H45" s="10">
        <f t="shared" si="2"/>
        <v>28.440366972477065</v>
      </c>
      <c r="I45" s="9">
        <f>man!G40</f>
        <v>1472</v>
      </c>
      <c r="J45" s="10">
        <f t="shared" si="3"/>
        <v>27.560381950945516</v>
      </c>
      <c r="K45" s="9">
        <f>man!H40</f>
        <v>842</v>
      </c>
      <c r="L45" s="10">
        <f t="shared" si="4"/>
        <v>15.764838045309867</v>
      </c>
      <c r="M45" s="9">
        <f>man!I40</f>
        <v>610</v>
      </c>
      <c r="N45" s="10">
        <f t="shared" si="5"/>
        <v>11.421082194345628</v>
      </c>
      <c r="Q45" s="15"/>
    </row>
    <row r="46" spans="1:17" ht="12.75">
      <c r="A46" s="1" t="s">
        <v>48</v>
      </c>
      <c r="B46" s="3" t="s">
        <v>17</v>
      </c>
      <c r="C46" s="9">
        <f>man!C41</f>
        <v>7037</v>
      </c>
      <c r="D46" s="9">
        <f t="shared" si="0"/>
        <v>7953</v>
      </c>
      <c r="E46" s="9">
        <f>man!E41</f>
        <v>1145</v>
      </c>
      <c r="F46" s="10">
        <f t="shared" si="1"/>
        <v>14.397082861813152</v>
      </c>
      <c r="G46" s="9">
        <f>man!F41</f>
        <v>1975</v>
      </c>
      <c r="H46" s="10">
        <f t="shared" si="2"/>
        <v>24.833396202690807</v>
      </c>
      <c r="I46" s="9">
        <f>man!G41</f>
        <v>2383</v>
      </c>
      <c r="J46" s="10">
        <f t="shared" si="3"/>
        <v>29.9635357726644</v>
      </c>
      <c r="K46" s="9">
        <f>man!H41</f>
        <v>1453</v>
      </c>
      <c r="L46" s="10">
        <f t="shared" si="4"/>
        <v>18.269835282283413</v>
      </c>
      <c r="M46" s="9">
        <f>man!I41</f>
        <v>997</v>
      </c>
      <c r="N46" s="10">
        <f t="shared" si="5"/>
        <v>12.53614988054822</v>
      </c>
      <c r="Q46" s="15"/>
    </row>
    <row r="47" spans="1:17" ht="12.75">
      <c r="A47" s="1" t="s">
        <v>59</v>
      </c>
      <c r="B47" s="3" t="s">
        <v>80</v>
      </c>
      <c r="C47" s="9">
        <f>man!C42</f>
        <v>7498</v>
      </c>
      <c r="D47" s="9">
        <f t="shared" si="0"/>
        <v>8154</v>
      </c>
      <c r="E47" s="9">
        <f>man!E42</f>
        <v>1161</v>
      </c>
      <c r="F47" s="10">
        <f t="shared" si="1"/>
        <v>14.23841059602649</v>
      </c>
      <c r="G47" s="9">
        <f>man!F42</f>
        <v>2034</v>
      </c>
      <c r="H47" s="10">
        <f t="shared" si="2"/>
        <v>24.944812362030905</v>
      </c>
      <c r="I47" s="9">
        <f>man!G42</f>
        <v>2537</v>
      </c>
      <c r="J47" s="10">
        <f t="shared" si="3"/>
        <v>31.113563895020846</v>
      </c>
      <c r="K47" s="9">
        <f>man!H42</f>
        <v>1400</v>
      </c>
      <c r="L47" s="10">
        <f t="shared" si="4"/>
        <v>17.169487368162866</v>
      </c>
      <c r="M47" s="9">
        <f>man!I42</f>
        <v>1022</v>
      </c>
      <c r="N47" s="10">
        <f t="shared" si="5"/>
        <v>12.533725778758892</v>
      </c>
      <c r="Q47" s="15"/>
    </row>
    <row r="48" spans="1:17" ht="12.75">
      <c r="A48" s="1" t="s">
        <v>63</v>
      </c>
      <c r="B48" s="3" t="s">
        <v>31</v>
      </c>
      <c r="C48" s="9">
        <f>man!C43</f>
        <v>6330</v>
      </c>
      <c r="D48" s="9">
        <f t="shared" si="0"/>
        <v>6654</v>
      </c>
      <c r="E48" s="9">
        <f>man!E43</f>
        <v>1069</v>
      </c>
      <c r="F48" s="10">
        <f t="shared" si="1"/>
        <v>16.065524496543432</v>
      </c>
      <c r="G48" s="9">
        <f>man!F43</f>
        <v>1756</v>
      </c>
      <c r="H48" s="10">
        <f t="shared" si="2"/>
        <v>26.390141268409977</v>
      </c>
      <c r="I48" s="9">
        <f>man!G43</f>
        <v>1901</v>
      </c>
      <c r="J48" s="10">
        <f t="shared" si="3"/>
        <v>28.5692816351067</v>
      </c>
      <c r="K48" s="9">
        <f>man!H43</f>
        <v>1119</v>
      </c>
      <c r="L48" s="10">
        <f t="shared" si="4"/>
        <v>16.816952209197474</v>
      </c>
      <c r="M48" s="9">
        <f>man!I43</f>
        <v>809</v>
      </c>
      <c r="N48" s="10">
        <f t="shared" si="5"/>
        <v>12.15810039074241</v>
      </c>
      <c r="Q48" s="15"/>
    </row>
    <row r="49" spans="2:14" s="2" customFormat="1" ht="12.75">
      <c r="B49" s="3" t="s">
        <v>91</v>
      </c>
      <c r="C49" s="4">
        <f>SUM(C7:C48)</f>
        <v>389447</v>
      </c>
      <c r="D49" s="4">
        <f>SUM(D7:D48)</f>
        <v>420914</v>
      </c>
      <c r="E49" s="4">
        <f aca="true" t="shared" si="6" ref="E49:M49">SUM(E7:E48)</f>
        <v>62707</v>
      </c>
      <c r="F49" s="11">
        <f>E49/D49*100</f>
        <v>14.897817606446923</v>
      </c>
      <c r="G49" s="4">
        <f t="shared" si="6"/>
        <v>115118</v>
      </c>
      <c r="H49" s="11">
        <f>G49/D49*100</f>
        <v>27.349529832697417</v>
      </c>
      <c r="I49" s="4">
        <f t="shared" si="6"/>
        <v>120637</v>
      </c>
      <c r="J49" s="11">
        <f>I49/D49*100</f>
        <v>28.66072404339129</v>
      </c>
      <c r="K49" s="4">
        <f t="shared" si="6"/>
        <v>70621</v>
      </c>
      <c r="L49" s="11">
        <f>K49/D49*100</f>
        <v>16.778011660339168</v>
      </c>
      <c r="M49" s="4">
        <f t="shared" si="6"/>
        <v>51831</v>
      </c>
      <c r="N49" s="11">
        <f>M49/D49*100</f>
        <v>12.313916857125209</v>
      </c>
    </row>
    <row r="50" spans="2:14" ht="60" customHeight="1">
      <c r="B50" s="24" t="s">
        <v>96</v>
      </c>
      <c r="C50" s="24"/>
      <c r="D50" s="24"/>
      <c r="E50" s="24"/>
      <c r="F50" s="24"/>
      <c r="G50" s="24"/>
      <c r="H50" s="24"/>
      <c r="I50" s="24"/>
      <c r="J50" s="24"/>
      <c r="K50" s="24"/>
      <c r="L50" s="24"/>
      <c r="M50" s="24"/>
      <c r="N50" s="24"/>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J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11614</v>
      </c>
      <c r="D2" s="13">
        <v>12068</v>
      </c>
      <c r="E2" s="13">
        <v>2228</v>
      </c>
      <c r="F2" s="13">
        <v>3270</v>
      </c>
      <c r="G2" s="13">
        <v>3446</v>
      </c>
      <c r="H2" s="13">
        <v>1924</v>
      </c>
      <c r="I2" s="13">
        <v>1200</v>
      </c>
    </row>
    <row r="3" spans="1:9" ht="12.75">
      <c r="A3" s="13" t="s">
        <v>47</v>
      </c>
      <c r="B3" s="13" t="s">
        <v>11</v>
      </c>
      <c r="C3" s="13">
        <v>10542</v>
      </c>
      <c r="D3" s="13">
        <v>11533</v>
      </c>
      <c r="E3" s="13">
        <v>1688</v>
      </c>
      <c r="F3" s="13">
        <v>2862</v>
      </c>
      <c r="G3" s="13">
        <v>3437</v>
      </c>
      <c r="H3" s="13">
        <v>2062</v>
      </c>
      <c r="I3" s="13">
        <v>1484</v>
      </c>
    </row>
    <row r="4" spans="1:9" ht="12.75">
      <c r="A4" s="13" t="s">
        <v>58</v>
      </c>
      <c r="B4" s="13" t="s">
        <v>13</v>
      </c>
      <c r="C4" s="13">
        <v>10848</v>
      </c>
      <c r="D4" s="13">
        <v>11580</v>
      </c>
      <c r="E4" s="13">
        <v>1589</v>
      </c>
      <c r="F4" s="13">
        <v>3059</v>
      </c>
      <c r="G4" s="13">
        <v>3528</v>
      </c>
      <c r="H4" s="13">
        <v>1980</v>
      </c>
      <c r="I4" s="13">
        <v>1424</v>
      </c>
    </row>
    <row r="5" spans="1:9" ht="12.75">
      <c r="A5" s="13" t="s">
        <v>2</v>
      </c>
      <c r="B5" s="13" t="s">
        <v>62</v>
      </c>
      <c r="C5" s="13">
        <v>10571</v>
      </c>
      <c r="D5" s="13">
        <v>11772</v>
      </c>
      <c r="E5" s="13">
        <v>1647</v>
      </c>
      <c r="F5" s="13">
        <v>3041</v>
      </c>
      <c r="G5" s="13">
        <v>3340</v>
      </c>
      <c r="H5" s="13">
        <v>2106</v>
      </c>
      <c r="I5" s="13">
        <v>1638</v>
      </c>
    </row>
    <row r="6" spans="1:9" ht="12.75">
      <c r="A6" s="13" t="s">
        <v>1</v>
      </c>
      <c r="B6" s="13" t="s">
        <v>60</v>
      </c>
      <c r="C6" s="13">
        <v>15147</v>
      </c>
      <c r="D6" s="13">
        <v>15686</v>
      </c>
      <c r="E6" s="13">
        <v>2963</v>
      </c>
      <c r="F6" s="13">
        <v>4778</v>
      </c>
      <c r="G6" s="13">
        <v>4428</v>
      </c>
      <c r="H6" s="13">
        <v>2232</v>
      </c>
      <c r="I6" s="13">
        <v>1285</v>
      </c>
    </row>
    <row r="7" spans="1:9" ht="12.75">
      <c r="A7" s="13" t="s">
        <v>21</v>
      </c>
      <c r="B7" s="13" t="s">
        <v>70</v>
      </c>
      <c r="C7" s="13">
        <v>9017</v>
      </c>
      <c r="D7" s="13">
        <v>9991</v>
      </c>
      <c r="E7" s="13">
        <v>1643</v>
      </c>
      <c r="F7" s="13">
        <v>2434</v>
      </c>
      <c r="G7" s="13">
        <v>2731</v>
      </c>
      <c r="H7" s="13">
        <v>1793</v>
      </c>
      <c r="I7" s="13">
        <v>1390</v>
      </c>
    </row>
    <row r="8" spans="1:9" ht="12.75">
      <c r="A8" s="13" t="s">
        <v>18</v>
      </c>
      <c r="B8" s="13" t="s">
        <v>37</v>
      </c>
      <c r="C8" s="13">
        <v>7410</v>
      </c>
      <c r="D8" s="13">
        <v>7907</v>
      </c>
      <c r="E8" s="13">
        <v>1100</v>
      </c>
      <c r="F8" s="13">
        <v>2036</v>
      </c>
      <c r="G8" s="13">
        <v>2519</v>
      </c>
      <c r="H8" s="13">
        <v>1401</v>
      </c>
      <c r="I8" s="13">
        <v>851</v>
      </c>
    </row>
    <row r="9" spans="1:9" ht="12.75">
      <c r="A9" s="13" t="s">
        <v>22</v>
      </c>
      <c r="B9" s="13" t="s">
        <v>74</v>
      </c>
      <c r="C9" s="13">
        <v>9834</v>
      </c>
      <c r="D9" s="13">
        <v>10127</v>
      </c>
      <c r="E9" s="13">
        <v>1357</v>
      </c>
      <c r="F9" s="13">
        <v>2996</v>
      </c>
      <c r="G9" s="13">
        <v>2766</v>
      </c>
      <c r="H9" s="13">
        <v>1708</v>
      </c>
      <c r="I9" s="13">
        <v>1300</v>
      </c>
    </row>
    <row r="10" spans="1:9" ht="12.75">
      <c r="A10" s="13" t="s">
        <v>24</v>
      </c>
      <c r="B10" s="13" t="s">
        <v>71</v>
      </c>
      <c r="C10" s="13">
        <v>5831</v>
      </c>
      <c r="D10" s="13">
        <v>6197</v>
      </c>
      <c r="E10" s="13">
        <v>785</v>
      </c>
      <c r="F10" s="13">
        <v>1537</v>
      </c>
      <c r="G10" s="13">
        <v>1880</v>
      </c>
      <c r="H10" s="13">
        <v>1115</v>
      </c>
      <c r="I10" s="13">
        <v>880</v>
      </c>
    </row>
    <row r="11" spans="1:9" ht="12.75">
      <c r="A11" s="13" t="s">
        <v>30</v>
      </c>
      <c r="B11" s="13" t="s">
        <v>45</v>
      </c>
      <c r="C11" s="13">
        <v>29953</v>
      </c>
      <c r="D11" s="13">
        <v>31076</v>
      </c>
      <c r="E11" s="13">
        <v>3762</v>
      </c>
      <c r="F11" s="13">
        <v>9964</v>
      </c>
      <c r="G11" s="13">
        <v>8316</v>
      </c>
      <c r="H11" s="13">
        <v>4946</v>
      </c>
      <c r="I11" s="13">
        <v>4088</v>
      </c>
    </row>
    <row r="12" spans="1:9" ht="12.75">
      <c r="A12" s="13" t="s">
        <v>77</v>
      </c>
      <c r="B12" s="13" t="s">
        <v>16</v>
      </c>
      <c r="C12" s="13">
        <v>6911</v>
      </c>
      <c r="D12" s="13">
        <v>7267</v>
      </c>
      <c r="E12" s="13">
        <v>1024</v>
      </c>
      <c r="F12" s="13">
        <v>1830</v>
      </c>
      <c r="G12" s="13">
        <v>2148</v>
      </c>
      <c r="H12" s="13">
        <v>1309</v>
      </c>
      <c r="I12" s="13">
        <v>956</v>
      </c>
    </row>
    <row r="13" spans="1:9" ht="12.75">
      <c r="A13" s="13" t="s">
        <v>64</v>
      </c>
      <c r="B13" s="13" t="s">
        <v>12</v>
      </c>
      <c r="C13" s="13">
        <v>5425</v>
      </c>
      <c r="D13" s="13">
        <v>5785</v>
      </c>
      <c r="E13" s="13">
        <v>856</v>
      </c>
      <c r="F13" s="13">
        <v>1531</v>
      </c>
      <c r="G13" s="13">
        <v>1604</v>
      </c>
      <c r="H13" s="13">
        <v>978</v>
      </c>
      <c r="I13" s="13">
        <v>816</v>
      </c>
    </row>
    <row r="14" spans="1:9" ht="12.75">
      <c r="A14" s="13" t="s">
        <v>38</v>
      </c>
      <c r="B14" s="13" t="s">
        <v>3</v>
      </c>
      <c r="C14" s="13">
        <v>4564</v>
      </c>
      <c r="D14" s="13">
        <v>4888</v>
      </c>
      <c r="E14" s="13">
        <v>767</v>
      </c>
      <c r="F14" s="13">
        <v>1236</v>
      </c>
      <c r="G14" s="13">
        <v>1458</v>
      </c>
      <c r="H14" s="13">
        <v>808</v>
      </c>
      <c r="I14" s="13">
        <v>619</v>
      </c>
    </row>
    <row r="15" spans="1:9" ht="12.75">
      <c r="A15" s="13" t="s">
        <v>51</v>
      </c>
      <c r="B15" s="13" t="s">
        <v>43</v>
      </c>
      <c r="C15" s="13">
        <v>17397</v>
      </c>
      <c r="D15" s="13">
        <v>17905</v>
      </c>
      <c r="E15" s="13">
        <v>2673</v>
      </c>
      <c r="F15" s="13">
        <v>5302</v>
      </c>
      <c r="G15" s="13">
        <v>4838</v>
      </c>
      <c r="H15" s="13">
        <v>3001</v>
      </c>
      <c r="I15" s="13">
        <v>2091</v>
      </c>
    </row>
    <row r="16" spans="1:9" ht="12.75">
      <c r="A16" s="13" t="s">
        <v>23</v>
      </c>
      <c r="B16" s="13" t="s">
        <v>40</v>
      </c>
      <c r="C16" s="13">
        <v>11094</v>
      </c>
      <c r="D16" s="13">
        <v>11849</v>
      </c>
      <c r="E16" s="13">
        <v>1655</v>
      </c>
      <c r="F16" s="13">
        <v>2961</v>
      </c>
      <c r="G16" s="13">
        <v>3228</v>
      </c>
      <c r="H16" s="13">
        <v>2139</v>
      </c>
      <c r="I16" s="13">
        <v>1866</v>
      </c>
    </row>
    <row r="17" spans="1:9" ht="12.75">
      <c r="A17" s="13" t="s">
        <v>53</v>
      </c>
      <c r="B17" s="13" t="s">
        <v>4</v>
      </c>
      <c r="C17" s="13">
        <v>4484</v>
      </c>
      <c r="D17" s="13">
        <v>4846</v>
      </c>
      <c r="E17" s="13">
        <v>633</v>
      </c>
      <c r="F17" s="13">
        <v>1468</v>
      </c>
      <c r="G17" s="13">
        <v>1417</v>
      </c>
      <c r="H17" s="13">
        <v>784</v>
      </c>
      <c r="I17" s="13">
        <v>544</v>
      </c>
    </row>
    <row r="18" spans="1:9" ht="12.75">
      <c r="A18" s="13" t="s">
        <v>8</v>
      </c>
      <c r="B18" s="13" t="s">
        <v>36</v>
      </c>
      <c r="C18" s="13">
        <v>10397</v>
      </c>
      <c r="D18" s="13">
        <v>11830</v>
      </c>
      <c r="E18" s="13">
        <v>1952</v>
      </c>
      <c r="F18" s="13">
        <v>3099</v>
      </c>
      <c r="G18" s="13">
        <v>3252</v>
      </c>
      <c r="H18" s="13">
        <v>1954</v>
      </c>
      <c r="I18" s="13">
        <v>1573</v>
      </c>
    </row>
    <row r="19" spans="1:9" ht="12.75">
      <c r="A19" s="13" t="s">
        <v>69</v>
      </c>
      <c r="B19" s="13" t="s">
        <v>42</v>
      </c>
      <c r="C19" s="13">
        <v>11672</v>
      </c>
      <c r="D19" s="13">
        <v>12705</v>
      </c>
      <c r="E19" s="13">
        <v>2104</v>
      </c>
      <c r="F19" s="13">
        <v>3583</v>
      </c>
      <c r="G19" s="13">
        <v>3565</v>
      </c>
      <c r="H19" s="13">
        <v>1941</v>
      </c>
      <c r="I19" s="13">
        <v>1512</v>
      </c>
    </row>
    <row r="20" spans="1:9" ht="12.75">
      <c r="A20" s="13" t="s">
        <v>6</v>
      </c>
      <c r="B20" s="13" t="s">
        <v>57</v>
      </c>
      <c r="C20" s="13">
        <v>7694</v>
      </c>
      <c r="D20" s="13">
        <v>8918</v>
      </c>
      <c r="E20" s="13">
        <v>1227</v>
      </c>
      <c r="F20" s="13">
        <v>2281</v>
      </c>
      <c r="G20" s="13">
        <v>2648</v>
      </c>
      <c r="H20" s="13">
        <v>1632</v>
      </c>
      <c r="I20" s="13">
        <v>1130</v>
      </c>
    </row>
    <row r="21" spans="1:9" ht="12.75">
      <c r="A21" s="13" t="s">
        <v>10</v>
      </c>
      <c r="B21" s="13" t="s">
        <v>65</v>
      </c>
      <c r="C21" s="13">
        <v>2914</v>
      </c>
      <c r="D21" s="13">
        <v>3070</v>
      </c>
      <c r="E21" s="13">
        <v>553</v>
      </c>
      <c r="F21" s="13">
        <v>737</v>
      </c>
      <c r="G21" s="13">
        <v>859</v>
      </c>
      <c r="H21" s="13">
        <v>461</v>
      </c>
      <c r="I21" s="13">
        <v>460</v>
      </c>
    </row>
    <row r="22" spans="1:9" ht="12.75">
      <c r="A22" s="13" t="s">
        <v>61</v>
      </c>
      <c r="B22" s="13" t="s">
        <v>25</v>
      </c>
      <c r="C22" s="13">
        <v>6533</v>
      </c>
      <c r="D22" s="13">
        <v>6761</v>
      </c>
      <c r="E22" s="13">
        <v>1365</v>
      </c>
      <c r="F22" s="13">
        <v>2078</v>
      </c>
      <c r="G22" s="13">
        <v>1799</v>
      </c>
      <c r="H22" s="13">
        <v>948</v>
      </c>
      <c r="I22" s="13">
        <v>571</v>
      </c>
    </row>
    <row r="23" spans="1:9" ht="12.75">
      <c r="A23" s="13" t="s">
        <v>27</v>
      </c>
      <c r="B23" s="13" t="s">
        <v>41</v>
      </c>
      <c r="C23" s="13">
        <v>9162</v>
      </c>
      <c r="D23" s="13">
        <v>10830</v>
      </c>
      <c r="E23" s="13">
        <v>1393</v>
      </c>
      <c r="F23" s="13">
        <v>3161</v>
      </c>
      <c r="G23" s="13">
        <v>3199</v>
      </c>
      <c r="H23" s="13">
        <v>1815</v>
      </c>
      <c r="I23" s="13">
        <v>1262</v>
      </c>
    </row>
    <row r="24" spans="1:9" ht="12.75">
      <c r="A24" s="13" t="s">
        <v>46</v>
      </c>
      <c r="B24" s="13" t="s">
        <v>56</v>
      </c>
      <c r="C24" s="13">
        <v>8515</v>
      </c>
      <c r="D24" s="13">
        <v>9007</v>
      </c>
      <c r="E24" s="13">
        <v>1182</v>
      </c>
      <c r="F24" s="13">
        <v>2216</v>
      </c>
      <c r="G24" s="13">
        <v>2572</v>
      </c>
      <c r="H24" s="13">
        <v>1671</v>
      </c>
      <c r="I24" s="13">
        <v>1366</v>
      </c>
    </row>
    <row r="25" spans="1:9" ht="12.75">
      <c r="A25" s="13" t="s">
        <v>5</v>
      </c>
      <c r="B25" s="13" t="s">
        <v>33</v>
      </c>
      <c r="C25" s="13">
        <v>4004</v>
      </c>
      <c r="D25" s="13">
        <v>4353</v>
      </c>
      <c r="E25" s="13">
        <v>598</v>
      </c>
      <c r="F25" s="13">
        <v>1073</v>
      </c>
      <c r="G25" s="13">
        <v>1360</v>
      </c>
      <c r="H25" s="13">
        <v>770</v>
      </c>
      <c r="I25" s="13">
        <v>552</v>
      </c>
    </row>
    <row r="26" spans="1:9" ht="12.75">
      <c r="A26" s="13" t="s">
        <v>83</v>
      </c>
      <c r="B26" s="13" t="s">
        <v>44</v>
      </c>
      <c r="C26" s="13">
        <v>15764</v>
      </c>
      <c r="D26" s="13">
        <v>17540</v>
      </c>
      <c r="E26" s="13">
        <v>2850</v>
      </c>
      <c r="F26" s="13">
        <v>5109</v>
      </c>
      <c r="G26" s="13">
        <v>5017</v>
      </c>
      <c r="H26" s="13">
        <v>2684</v>
      </c>
      <c r="I26" s="13">
        <v>1880</v>
      </c>
    </row>
    <row r="27" spans="1:9" ht="12.75">
      <c r="A27" s="13" t="s">
        <v>67</v>
      </c>
      <c r="B27" s="13" t="s">
        <v>50</v>
      </c>
      <c r="C27" s="13">
        <v>5665</v>
      </c>
      <c r="D27" s="13">
        <v>5948</v>
      </c>
      <c r="E27" s="13">
        <v>840</v>
      </c>
      <c r="F27" s="13">
        <v>2065</v>
      </c>
      <c r="G27" s="13">
        <v>1742</v>
      </c>
      <c r="H27" s="13">
        <v>802</v>
      </c>
      <c r="I27" s="13">
        <v>499</v>
      </c>
    </row>
    <row r="28" spans="1:9" ht="12.75">
      <c r="A28" s="13" t="s">
        <v>26</v>
      </c>
      <c r="B28" s="13" t="s">
        <v>34</v>
      </c>
      <c r="C28" s="13">
        <v>12887</v>
      </c>
      <c r="D28" s="13">
        <v>14179</v>
      </c>
      <c r="E28" s="13">
        <v>2369</v>
      </c>
      <c r="F28" s="13">
        <v>3677</v>
      </c>
      <c r="G28" s="13">
        <v>4009</v>
      </c>
      <c r="H28" s="13">
        <v>2372</v>
      </c>
      <c r="I28" s="13">
        <v>1752</v>
      </c>
    </row>
    <row r="29" spans="1:9" ht="12.75">
      <c r="A29" s="13" t="s">
        <v>20</v>
      </c>
      <c r="B29" s="13" t="s">
        <v>15</v>
      </c>
      <c r="C29" s="13">
        <v>6703</v>
      </c>
      <c r="D29" s="13">
        <v>6927</v>
      </c>
      <c r="E29" s="13">
        <v>1187</v>
      </c>
      <c r="F29" s="13">
        <v>1947</v>
      </c>
      <c r="G29" s="13">
        <v>2005</v>
      </c>
      <c r="H29" s="13">
        <v>1090</v>
      </c>
      <c r="I29" s="13">
        <v>698</v>
      </c>
    </row>
    <row r="30" spans="1:9" ht="12.75">
      <c r="A30" s="13" t="s">
        <v>82</v>
      </c>
      <c r="B30" s="13" t="s">
        <v>54</v>
      </c>
      <c r="C30" s="13">
        <v>10466</v>
      </c>
      <c r="D30" s="13">
        <v>11275</v>
      </c>
      <c r="E30" s="13">
        <v>1479</v>
      </c>
      <c r="F30" s="13">
        <v>2921</v>
      </c>
      <c r="G30" s="13">
        <v>3359</v>
      </c>
      <c r="H30" s="13">
        <v>2085</v>
      </c>
      <c r="I30" s="13">
        <v>1431</v>
      </c>
    </row>
    <row r="31" spans="1:9" ht="12.75">
      <c r="A31" s="13" t="s">
        <v>32</v>
      </c>
      <c r="B31" s="13" t="s">
        <v>52</v>
      </c>
      <c r="C31" s="13">
        <v>8414</v>
      </c>
      <c r="D31" s="13">
        <v>9258</v>
      </c>
      <c r="E31" s="13">
        <v>1141</v>
      </c>
      <c r="F31" s="13">
        <v>2212</v>
      </c>
      <c r="G31" s="13">
        <v>2847</v>
      </c>
      <c r="H31" s="13">
        <v>1734</v>
      </c>
      <c r="I31" s="13">
        <v>1324</v>
      </c>
    </row>
    <row r="32" spans="1:9" ht="12.75">
      <c r="A32" s="13" t="s">
        <v>0</v>
      </c>
      <c r="B32" s="13" t="s">
        <v>55</v>
      </c>
      <c r="C32" s="13">
        <v>7664</v>
      </c>
      <c r="D32" s="13">
        <v>8258</v>
      </c>
      <c r="E32" s="13">
        <v>1246</v>
      </c>
      <c r="F32" s="13">
        <v>2264</v>
      </c>
      <c r="G32" s="13">
        <v>2503</v>
      </c>
      <c r="H32" s="13">
        <v>1324</v>
      </c>
      <c r="I32" s="13">
        <v>921</v>
      </c>
    </row>
    <row r="33" spans="1:9" ht="12.75">
      <c r="A33" s="13" t="s">
        <v>72</v>
      </c>
      <c r="B33" s="13" t="s">
        <v>28</v>
      </c>
      <c r="C33" s="13">
        <v>12715</v>
      </c>
      <c r="D33" s="13">
        <v>13640</v>
      </c>
      <c r="E33" s="13">
        <v>1937</v>
      </c>
      <c r="F33" s="13">
        <v>3544</v>
      </c>
      <c r="G33" s="13">
        <v>3903</v>
      </c>
      <c r="H33" s="13">
        <v>2285</v>
      </c>
      <c r="I33" s="13">
        <v>1971</v>
      </c>
    </row>
    <row r="34" spans="1:9" ht="12.75">
      <c r="A34" s="13" t="s">
        <v>49</v>
      </c>
      <c r="B34" s="13" t="s">
        <v>79</v>
      </c>
      <c r="C34" s="13">
        <v>7390</v>
      </c>
      <c r="D34" s="13">
        <v>8135</v>
      </c>
      <c r="E34" s="13">
        <v>1164</v>
      </c>
      <c r="F34" s="13">
        <v>2225</v>
      </c>
      <c r="G34" s="13">
        <v>2427</v>
      </c>
      <c r="H34" s="13">
        <v>1411</v>
      </c>
      <c r="I34" s="13">
        <v>908</v>
      </c>
    </row>
    <row r="35" spans="1:9" ht="12.75">
      <c r="A35" s="13" t="s">
        <v>76</v>
      </c>
      <c r="B35" s="13" t="s">
        <v>84</v>
      </c>
      <c r="C35" s="13">
        <v>6481</v>
      </c>
      <c r="D35" s="13">
        <v>7400</v>
      </c>
      <c r="E35" s="13">
        <v>1404</v>
      </c>
      <c r="F35" s="13">
        <v>1951</v>
      </c>
      <c r="G35" s="13">
        <v>2140</v>
      </c>
      <c r="H35" s="13">
        <v>1162</v>
      </c>
      <c r="I35" s="13">
        <v>743</v>
      </c>
    </row>
    <row r="36" spans="1:9" ht="12.75">
      <c r="A36" s="13" t="s">
        <v>9</v>
      </c>
      <c r="B36" s="13" t="s">
        <v>35</v>
      </c>
      <c r="C36" s="13">
        <v>8864</v>
      </c>
      <c r="D36" s="13">
        <v>9578</v>
      </c>
      <c r="E36" s="13">
        <v>1280</v>
      </c>
      <c r="F36" s="13">
        <v>2783</v>
      </c>
      <c r="G36" s="13">
        <v>2594</v>
      </c>
      <c r="H36" s="13">
        <v>1730</v>
      </c>
      <c r="I36" s="13">
        <v>1191</v>
      </c>
    </row>
    <row r="37" spans="1:9" ht="12.75">
      <c r="A37" s="13" t="s">
        <v>73</v>
      </c>
      <c r="B37" s="13" t="s">
        <v>78</v>
      </c>
      <c r="C37" s="13">
        <v>10643</v>
      </c>
      <c r="D37" s="13">
        <v>12547</v>
      </c>
      <c r="E37" s="13">
        <v>1938</v>
      </c>
      <c r="F37" s="13">
        <v>3098</v>
      </c>
      <c r="G37" s="13">
        <v>3798</v>
      </c>
      <c r="H37" s="13">
        <v>2241</v>
      </c>
      <c r="I37" s="13">
        <v>1472</v>
      </c>
    </row>
    <row r="38" spans="1:9" ht="12.75">
      <c r="A38" s="13" t="s">
        <v>29</v>
      </c>
      <c r="B38" s="13" t="s">
        <v>75</v>
      </c>
      <c r="C38" s="13">
        <v>6302</v>
      </c>
      <c r="D38" s="13">
        <v>7274</v>
      </c>
      <c r="E38" s="13">
        <v>1003</v>
      </c>
      <c r="F38" s="13">
        <v>1760</v>
      </c>
      <c r="G38" s="13">
        <v>2078</v>
      </c>
      <c r="H38" s="13">
        <v>1239</v>
      </c>
      <c r="I38" s="13">
        <v>1194</v>
      </c>
    </row>
    <row r="39" spans="1:9" ht="12.75">
      <c r="A39" s="13" t="s">
        <v>68</v>
      </c>
      <c r="B39" s="13" t="s">
        <v>14</v>
      </c>
      <c r="C39" s="13">
        <v>12021</v>
      </c>
      <c r="D39" s="13">
        <v>12902</v>
      </c>
      <c r="E39" s="13">
        <v>1852</v>
      </c>
      <c r="F39" s="13">
        <v>3745</v>
      </c>
      <c r="G39" s="13">
        <v>3584</v>
      </c>
      <c r="H39" s="13">
        <v>2170</v>
      </c>
      <c r="I39" s="13">
        <v>1551</v>
      </c>
    </row>
    <row r="40" spans="1:9" ht="12.75">
      <c r="A40" s="13" t="s">
        <v>19</v>
      </c>
      <c r="B40" s="13" t="s">
        <v>81</v>
      </c>
      <c r="C40" s="13">
        <v>5070</v>
      </c>
      <c r="D40" s="13">
        <v>5341</v>
      </c>
      <c r="E40" s="13">
        <v>898</v>
      </c>
      <c r="F40" s="13">
        <v>1519</v>
      </c>
      <c r="G40" s="13">
        <v>1472</v>
      </c>
      <c r="H40" s="13">
        <v>842</v>
      </c>
      <c r="I40" s="13">
        <v>610</v>
      </c>
    </row>
    <row r="41" spans="1:9" ht="12.75">
      <c r="A41" s="13" t="s">
        <v>48</v>
      </c>
      <c r="B41" s="13" t="s">
        <v>17</v>
      </c>
      <c r="C41" s="13">
        <v>7037</v>
      </c>
      <c r="D41" s="13">
        <v>7953</v>
      </c>
      <c r="E41" s="13">
        <v>1145</v>
      </c>
      <c r="F41" s="13">
        <v>1975</v>
      </c>
      <c r="G41" s="13">
        <v>2383</v>
      </c>
      <c r="H41" s="13">
        <v>1453</v>
      </c>
      <c r="I41" s="13">
        <v>997</v>
      </c>
    </row>
    <row r="42" spans="1:9" ht="12.75">
      <c r="A42" s="13" t="s">
        <v>59</v>
      </c>
      <c r="B42" s="13" t="s">
        <v>80</v>
      </c>
      <c r="C42" s="13">
        <v>7498</v>
      </c>
      <c r="D42" s="13">
        <v>8154</v>
      </c>
      <c r="E42" s="13">
        <v>1161</v>
      </c>
      <c r="F42" s="13">
        <v>2034</v>
      </c>
      <c r="G42" s="13">
        <v>2537</v>
      </c>
      <c r="H42" s="13">
        <v>1400</v>
      </c>
      <c r="I42" s="13">
        <v>1022</v>
      </c>
    </row>
    <row r="43" spans="1:9" ht="12.75">
      <c r="A43" s="13" t="s">
        <v>63</v>
      </c>
      <c r="B43" s="13" t="s">
        <v>31</v>
      </c>
      <c r="C43" s="13">
        <v>6330</v>
      </c>
      <c r="D43" s="13">
        <v>6654</v>
      </c>
      <c r="E43" s="13">
        <v>1069</v>
      </c>
      <c r="F43" s="13">
        <v>1756</v>
      </c>
      <c r="G43" s="13">
        <v>1901</v>
      </c>
      <c r="H43" s="13">
        <v>1119</v>
      </c>
      <c r="I43" s="13">
        <v>809</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2016-02-05T09:25:14Z</dcterms:modified>
  <cp:category/>
  <cp:version/>
  <cp:contentType/>
  <cp:contentStatus/>
</cp:coreProperties>
</file>