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<sst xmlns="http://schemas.openxmlformats.org/spreadsheetml/2006/main" count="201" uniqueCount="108">
  <si>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</si>
  <si>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</si>
  <si>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</si>
  <si>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</si>
  <si>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</si>
  <si>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</si>
  <si>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</si>
  <si>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</si>
  <si>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</si>
  <si>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</si>
  <si>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</si>
  <si>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</si>
  <si>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</si>
  <si>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</si>
  <si>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</si>
  <si>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</si>
  <si>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</si>
  <si>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</si>
  <si>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</si>
  <si>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</si>
  <si>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</si>
  <si>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</si>
  <si>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</si>
  <si>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</si>
  <si>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</si>
  <si>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</si>
  <si>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</si>
  <si>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</si>
  <si>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</si>
  <si>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</si>
  <si>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</si>
  <si>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</si>
  <si>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</si>
  <si>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</si>
  <si>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</si>
  <si>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</si>
  <si>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</si>
  <si>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</si>
  <si>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</si>
  <si>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</si>
  <si>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</si>
  <si>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</si>
  <si>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</si>
  <si>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</si>
  <si>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</si>
  <si>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</si>
  <si>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</si>
  <si>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</si>
  <si>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</si>
  <si>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</si>
  <si>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</si>
  <si>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</si>
  <si>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</si>
  <si>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</si>
  <si>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</si>
  <si>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</si>
  <si>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</si>
  <si>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</si>
  <si>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</si>
  <si>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</si>
  <si>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</si>
  <si>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</si>
  <si>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</si>
  <si>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</si>
  <si>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</si>
  <si>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</si>
  <si>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</si>
  <si>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</si>
  <si>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</si>
  <si>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</si>
  <si>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</si>
  <si>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</si>
  <si>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</si>
  <si>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</si>
  <si>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</si>
  <si>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</si>
  <si>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</si>
  <si>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</si>
  <si>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</si>
  <si>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</si>
  <si>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</si>
  <si>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</si>
  <si>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</si>
  <si>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</si>
  <si>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</si>
  <si>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</si>
  <si>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</si>
  <si>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</si>
  <si>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</si>
  <si>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</si>
  <si>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</si>
  <si>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</si>
  <si>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</si>
  <si>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</si>
  <si>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</si>
  <si>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</si>
  <si>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</si>
  <si>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</si>
  <si>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</si>
  <si>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</si>
  <si>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</si>
  <si>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</si>
  <si>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</si>
  <si>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</si>
  <si>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</si>
  <si>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</si>
  <si>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</si>
  <si>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29.02.2016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</si>
</sst>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26" t="s">
        <v>85</v>
      </c>
      <c r="C4" s="29" t="s">
        <v>90</v>
      </c>
      <c r="D4" s="20" t="s">
        <v>92</v>
      </c>
      <c r="E4" s="23" t="s">
        <v>93</v>
      </c>
      <c r="F4" s="23"/>
      <c r="G4" s="23"/>
      <c r="H4" s="23"/>
      <c r="I4" s="23"/>
      <c r="J4" s="23"/>
      <c r="K4" s="23"/>
      <c r="L4" s="23"/>
      <c r="M4" s="23"/>
      <c r="N4" s="23"/>
    </row>
    <row r="5" spans="2:14" s="11" customFormat="1" ht="15.75" customHeight="1">
      <c r="B5" s="27"/>
      <c r="C5" s="30"/>
      <c r="D5" s="21"/>
      <c r="E5" s="23" t="s">
        <v>96</v>
      </c>
      <c r="F5" s="23"/>
      <c r="G5" s="23" t="s">
        <v>86</v>
      </c>
      <c r="H5" s="23"/>
      <c r="I5" s="23" t="s">
        <v>87</v>
      </c>
      <c r="J5" s="23"/>
      <c r="K5" s="23" t="s">
        <v>88</v>
      </c>
      <c r="L5" s="23"/>
      <c r="M5" s="23" t="s">
        <v>89</v>
      </c>
      <c r="N5" s="23"/>
    </row>
    <row r="6" spans="1:14" s="11" customFormat="1" ht="12.75" customHeight="1" hidden="1">
      <c r="A6" s="12" t="s">
        <v>39</v>
      </c>
      <c r="B6" s="27"/>
      <c r="C6" s="30"/>
      <c r="D6" s="21"/>
      <c r="E6" s="9"/>
      <c r="F6" s="9"/>
      <c r="G6" s="9"/>
      <c r="H6" s="9"/>
      <c r="I6" s="9"/>
      <c r="J6" s="9"/>
      <c r="K6" s="9"/>
      <c r="L6" s="9"/>
      <c r="M6" s="9"/>
      <c r="N6" s="9"/>
    </row>
    <row r="7" spans="1:14" s="11" customFormat="1" ht="12.75">
      <c r="A7" s="12"/>
      <c r="B7" s="28"/>
      <c r="C7" s="31"/>
      <c r="D7" s="22"/>
      <c r="E7" s="9" t="s">
        <v>94</v>
      </c>
      <c r="F7" s="9" t="s">
        <v>95</v>
      </c>
      <c r="G7" s="9" t="s">
        <v>94</v>
      </c>
      <c r="H7" s="9" t="s">
        <v>95</v>
      </c>
      <c r="I7" s="9" t="s">
        <v>94</v>
      </c>
      <c r="J7" s="9" t="s">
        <v>95</v>
      </c>
      <c r="K7" s="9" t="s">
        <v>94</v>
      </c>
      <c r="L7" s="9" t="s">
        <v>95</v>
      </c>
      <c r="M7" s="9" t="s">
        <v>94</v>
      </c>
      <c r="N7" s="9" t="s">
        <v>95</v>
      </c>
    </row>
    <row r="8" spans="1:17" ht="12.75">
      <c r="A8" s="1" t="s">
        <v>66</v>
      </c>
      <c r="B8" s="4" t="s">
        <v>7</v>
      </c>
      <c r="C8" s="18">
        <f>man!C2</f>
        <v>11306</v>
      </c>
      <c r="D8" s="5">
        <f>E8+G8+I8+K8+M8</f>
        <v>19165</v>
      </c>
      <c r="E8" s="10">
        <f>man!E2</f>
        <v>1930</v>
      </c>
      <c r="F8" s="13">
        <f>E8/D8*100</f>
        <v>10.070440907905036</v>
      </c>
      <c r="G8" s="10">
        <f>man!F2</f>
        <v>5174</v>
      </c>
      <c r="H8" s="13">
        <f>G8/D8*100</f>
        <v>26.997130185233498</v>
      </c>
      <c r="I8" s="17">
        <f>man!G2</f>
        <v>5557</v>
      </c>
      <c r="J8" s="13">
        <f>I8/D8*100</f>
        <v>28.995564831724497</v>
      </c>
      <c r="K8" s="10">
        <f>man!H2</f>
        <v>3549</v>
      </c>
      <c r="L8" s="13">
        <f>K8/D8*100</f>
        <v>18.51813201147926</v>
      </c>
      <c r="M8" s="10">
        <f>man!I2</f>
        <v>2955</v>
      </c>
      <c r="N8" s="13">
        <f>M8/D8*100</f>
        <v>15.418732063657709</v>
      </c>
      <c r="Q8" s="19"/>
    </row>
    <row r="9" spans="1:17" ht="12.75">
      <c r="A9" s="1" t="s">
        <v>47</v>
      </c>
      <c r="B9" s="4" t="s">
        <v>11</v>
      </c>
      <c r="C9" s="18">
        <f>man!C3</f>
        <v>15910</v>
      </c>
      <c r="D9" s="5">
        <f aca="true" t="shared" si="0" ref="D9:D49">E9+G9+I9+K9+M9</f>
        <v>24885</v>
      </c>
      <c r="E9" s="10">
        <f>man!E3</f>
        <v>2348</v>
      </c>
      <c r="F9" s="13">
        <f aca="true" t="shared" si="1" ref="F9:F50">E9/D9*100</f>
        <v>9.435402853124373</v>
      </c>
      <c r="G9" s="10">
        <f>man!F3</f>
        <v>6246</v>
      </c>
      <c r="H9" s="13">
        <f aca="true" t="shared" si="2" ref="H9:H50">G9/D9*100</f>
        <v>25.099457504520796</v>
      </c>
      <c r="I9" s="17">
        <f>man!G3</f>
        <v>7384</v>
      </c>
      <c r="J9" s="13">
        <f aca="true" t="shared" si="3" ref="J9:J50">I9/D9*100</f>
        <v>29.672493469961825</v>
      </c>
      <c r="K9" s="10">
        <f>man!H3</f>
        <v>4739</v>
      </c>
      <c r="L9" s="13">
        <f aca="true" t="shared" si="4" ref="L9:L50">K9/D9*100</f>
        <v>19.043600562587905</v>
      </c>
      <c r="M9" s="10">
        <f>man!I3</f>
        <v>4168</v>
      </c>
      <c r="N9" s="13">
        <f aca="true" t="shared" si="5" ref="N9:N50">M9/D9*100</f>
        <v>16.7490456098051</v>
      </c>
      <c r="Q9" s="19"/>
    </row>
    <row r="10" spans="1:17" ht="12.75">
      <c r="A10" s="1" t="s">
        <v>58</v>
      </c>
      <c r="B10" s="4" t="s">
        <v>13</v>
      </c>
      <c r="C10" s="18">
        <f>man!C4</f>
        <v>21672</v>
      </c>
      <c r="D10" s="5">
        <f t="shared" si="0"/>
        <v>32715</v>
      </c>
      <c r="E10" s="10">
        <f>man!E4</f>
        <v>3280</v>
      </c>
      <c r="F10" s="13">
        <f t="shared" si="1"/>
        <v>10.02598196545927</v>
      </c>
      <c r="G10" s="10">
        <f>man!F4</f>
        <v>8812</v>
      </c>
      <c r="H10" s="13">
        <f t="shared" si="2"/>
        <v>26.935656426715575</v>
      </c>
      <c r="I10" s="17">
        <f>man!G4</f>
        <v>9446</v>
      </c>
      <c r="J10" s="13">
        <f t="shared" si="3"/>
        <v>28.873605379795205</v>
      </c>
      <c r="K10" s="10">
        <f>man!H4</f>
        <v>6008</v>
      </c>
      <c r="L10" s="13">
        <f t="shared" si="4"/>
        <v>18.364664526975393</v>
      </c>
      <c r="M10" s="10">
        <f>man!I4</f>
        <v>5169</v>
      </c>
      <c r="N10" s="13">
        <f t="shared" si="5"/>
        <v>15.80009170105456</v>
      </c>
      <c r="Q10" s="19"/>
    </row>
    <row r="11" spans="1:17" ht="12.75">
      <c r="A11" s="1" t="s">
        <v>2</v>
      </c>
      <c r="B11" s="4" t="s">
        <v>62</v>
      </c>
      <c r="C11" s="18">
        <f>man!C5</f>
        <v>15980</v>
      </c>
      <c r="D11" s="5">
        <f t="shared" si="0"/>
        <v>24394</v>
      </c>
      <c r="E11" s="10">
        <f>man!E5</f>
        <v>2561</v>
      </c>
      <c r="F11" s="13">
        <f t="shared" si="1"/>
        <v>10.498483233582029</v>
      </c>
      <c r="G11" s="10">
        <f>man!F5</f>
        <v>6179</v>
      </c>
      <c r="H11" s="13">
        <f t="shared" si="2"/>
        <v>25.32999918012626</v>
      </c>
      <c r="I11" s="17">
        <f>man!G5</f>
        <v>7175</v>
      </c>
      <c r="J11" s="13">
        <f t="shared" si="3"/>
        <v>29.41297040255801</v>
      </c>
      <c r="K11" s="10">
        <f>man!H5</f>
        <v>4851</v>
      </c>
      <c r="L11" s="13">
        <f t="shared" si="4"/>
        <v>19.886037550217267</v>
      </c>
      <c r="M11" s="10">
        <f>man!I5</f>
        <v>3628</v>
      </c>
      <c r="N11" s="13">
        <f t="shared" si="5"/>
        <v>14.87250963351644</v>
      </c>
      <c r="Q11" s="19"/>
    </row>
    <row r="12" spans="1:17" ht="12.75">
      <c r="A12" s="1" t="s">
        <v>1</v>
      </c>
      <c r="B12" s="4" t="s">
        <v>60</v>
      </c>
      <c r="C12" s="18">
        <f>man!C6</f>
        <v>26316</v>
      </c>
      <c r="D12" s="5">
        <f t="shared" si="0"/>
        <v>41434</v>
      </c>
      <c r="E12" s="10">
        <f>man!E6</f>
        <v>3987</v>
      </c>
      <c r="F12" s="13">
        <f t="shared" si="1"/>
        <v>9.62253221991601</v>
      </c>
      <c r="G12" s="10">
        <f>man!F6</f>
        <v>10864</v>
      </c>
      <c r="H12" s="13">
        <f t="shared" si="2"/>
        <v>26.220012550079648</v>
      </c>
      <c r="I12" s="17">
        <f>man!G6</f>
        <v>12771</v>
      </c>
      <c r="J12" s="13">
        <f t="shared" si="3"/>
        <v>30.822512912101175</v>
      </c>
      <c r="K12" s="10">
        <f>man!H6</f>
        <v>7879</v>
      </c>
      <c r="L12" s="13">
        <f t="shared" si="4"/>
        <v>19.01578413863011</v>
      </c>
      <c r="M12" s="10">
        <f>man!I6</f>
        <v>5933</v>
      </c>
      <c r="N12" s="13">
        <f t="shared" si="5"/>
        <v>14.319158179273062</v>
      </c>
      <c r="Q12" s="19"/>
    </row>
    <row r="13" spans="1:17" ht="12.75">
      <c r="A13" s="1" t="s">
        <v>21</v>
      </c>
      <c r="B13" s="4" t="s">
        <v>70</v>
      </c>
      <c r="C13" s="18">
        <f>man!C7</f>
        <v>8524</v>
      </c>
      <c r="D13" s="5">
        <f t="shared" si="0"/>
        <v>13252</v>
      </c>
      <c r="E13" s="10">
        <f>man!E7</f>
        <v>1541</v>
      </c>
      <c r="F13" s="13">
        <f t="shared" si="1"/>
        <v>11.62843344400845</v>
      </c>
      <c r="G13" s="10">
        <f>man!F7</f>
        <v>3450</v>
      </c>
      <c r="H13" s="13">
        <f t="shared" si="2"/>
        <v>26.033806217929367</v>
      </c>
      <c r="I13" s="17">
        <f>man!G7</f>
        <v>3751</v>
      </c>
      <c r="J13" s="13">
        <f t="shared" si="3"/>
        <v>28.30516148505886</v>
      </c>
      <c r="K13" s="10">
        <f>man!H7</f>
        <v>2483</v>
      </c>
      <c r="L13" s="13">
        <f t="shared" si="4"/>
        <v>18.73679444612134</v>
      </c>
      <c r="M13" s="10">
        <f>man!I7</f>
        <v>2027</v>
      </c>
      <c r="N13" s="13">
        <f t="shared" si="5"/>
        <v>15.29580440688198</v>
      </c>
      <c r="Q13" s="19"/>
    </row>
    <row r="14" spans="1:17" ht="12.75">
      <c r="A14" s="1" t="s">
        <v>18</v>
      </c>
      <c r="B14" s="4" t="s">
        <v>37</v>
      </c>
      <c r="C14" s="18">
        <f>man!C8</f>
        <v>6372</v>
      </c>
      <c r="D14" s="5">
        <f t="shared" si="0"/>
        <v>9634</v>
      </c>
      <c r="E14" s="10">
        <f>man!E8</f>
        <v>886</v>
      </c>
      <c r="F14" s="13">
        <f t="shared" si="1"/>
        <v>9.1965953913224</v>
      </c>
      <c r="G14" s="10">
        <f>man!F8</f>
        <v>2415</v>
      </c>
      <c r="H14" s="13">
        <f t="shared" si="2"/>
        <v>25.06746937928171</v>
      </c>
      <c r="I14" s="17">
        <f>man!G8</f>
        <v>2907</v>
      </c>
      <c r="J14" s="13">
        <f t="shared" si="3"/>
        <v>30.17438239568196</v>
      </c>
      <c r="K14" s="10">
        <f>man!H8</f>
        <v>1868</v>
      </c>
      <c r="L14" s="13">
        <f t="shared" si="4"/>
        <v>19.38966161511314</v>
      </c>
      <c r="M14" s="10">
        <f>man!I8</f>
        <v>1558</v>
      </c>
      <c r="N14" s="13">
        <f t="shared" si="5"/>
        <v>16.17189121860079</v>
      </c>
      <c r="Q14" s="19"/>
    </row>
    <row r="15" spans="1:17" ht="12.75">
      <c r="A15" s="1" t="s">
        <v>22</v>
      </c>
      <c r="B15" s="4" t="s">
        <v>74</v>
      </c>
      <c r="C15" s="18">
        <f>man!C9</f>
        <v>25972</v>
      </c>
      <c r="D15" s="5">
        <f t="shared" si="0"/>
        <v>38771</v>
      </c>
      <c r="E15" s="10">
        <f>man!E9</f>
        <v>3279</v>
      </c>
      <c r="F15" s="13">
        <f t="shared" si="1"/>
        <v>8.457352144644192</v>
      </c>
      <c r="G15" s="10">
        <f>man!F9</f>
        <v>11032</v>
      </c>
      <c r="H15" s="13">
        <f t="shared" si="2"/>
        <v>28.45425704779345</v>
      </c>
      <c r="I15" s="17">
        <f>man!G9</f>
        <v>11427</v>
      </c>
      <c r="J15" s="13">
        <f t="shared" si="3"/>
        <v>29.47305976116169</v>
      </c>
      <c r="K15" s="10">
        <f>man!H9</f>
        <v>6746</v>
      </c>
      <c r="L15" s="13">
        <f t="shared" si="4"/>
        <v>17.399602795904155</v>
      </c>
      <c r="M15" s="10">
        <f>man!I9</f>
        <v>6287</v>
      </c>
      <c r="N15" s="13">
        <f t="shared" si="5"/>
        <v>16.215728250496504</v>
      </c>
      <c r="Q15" s="19"/>
    </row>
    <row r="16" spans="1:17" ht="12.75">
      <c r="A16" s="1" t="s">
        <v>24</v>
      </c>
      <c r="B16" s="4" t="s">
        <v>71</v>
      </c>
      <c r="C16" s="18">
        <f>man!C10</f>
        <v>9021</v>
      </c>
      <c r="D16" s="5">
        <f t="shared" si="0"/>
        <v>13147</v>
      </c>
      <c r="E16" s="10">
        <f>man!E10</f>
        <v>1139</v>
      </c>
      <c r="F16" s="13">
        <f t="shared" si="1"/>
        <v>8.663573438807333</v>
      </c>
      <c r="G16" s="10">
        <f>man!F10</f>
        <v>3092</v>
      </c>
      <c r="H16" s="13">
        <f t="shared" si="2"/>
        <v>23.51867346162623</v>
      </c>
      <c r="I16" s="17">
        <f>man!G10</f>
        <v>4005</v>
      </c>
      <c r="J16" s="13">
        <f t="shared" si="3"/>
        <v>30.463223549098657</v>
      </c>
      <c r="K16" s="10">
        <f>man!H10</f>
        <v>2666</v>
      </c>
      <c r="L16" s="13">
        <f t="shared" si="4"/>
        <v>20.278390507340077</v>
      </c>
      <c r="M16" s="10">
        <f>man!I10</f>
        <v>2245</v>
      </c>
      <c r="N16" s="13">
        <f t="shared" si="5"/>
        <v>17.07613904312771</v>
      </c>
      <c r="Q16" s="19"/>
    </row>
    <row r="17" spans="1:17" ht="12.75">
      <c r="A17" s="1" t="s">
        <v>30</v>
      </c>
      <c r="B17" s="4" t="s">
        <v>45</v>
      </c>
      <c r="C17" s="18">
        <f>man!C11</f>
        <v>187440</v>
      </c>
      <c r="D17" s="5">
        <f t="shared" si="0"/>
        <v>288680</v>
      </c>
      <c r="E17" s="10">
        <f>man!E11</f>
        <v>28422</v>
      </c>
      <c r="F17" s="13">
        <f t="shared" si="1"/>
        <v>9.845503671885824</v>
      </c>
      <c r="G17" s="10">
        <f>man!F11</f>
        <v>84501</v>
      </c>
      <c r="H17" s="13">
        <f t="shared" si="2"/>
        <v>29.271511708466118</v>
      </c>
      <c r="I17" s="17">
        <f>man!G11</f>
        <v>88000</v>
      </c>
      <c r="J17" s="13">
        <f t="shared" si="3"/>
        <v>30.48358043508383</v>
      </c>
      <c r="K17" s="10">
        <f>man!H11</f>
        <v>46653</v>
      </c>
      <c r="L17" s="13">
        <f t="shared" si="4"/>
        <v>16.16080088679507</v>
      </c>
      <c r="M17" s="10">
        <f>man!I11</f>
        <v>41104</v>
      </c>
      <c r="N17" s="13">
        <f t="shared" si="5"/>
        <v>14.238603297769156</v>
      </c>
      <c r="Q17" s="19"/>
    </row>
    <row r="18" spans="1:17" ht="12.75">
      <c r="A18" s="1" t="s">
        <v>77</v>
      </c>
      <c r="B18" s="4" t="s">
        <v>16</v>
      </c>
      <c r="C18" s="18">
        <f>man!C12</f>
        <v>12764</v>
      </c>
      <c r="D18" s="5">
        <f t="shared" si="0"/>
        <v>17996</v>
      </c>
      <c r="E18" s="10">
        <f>man!E12</f>
        <v>1669</v>
      </c>
      <c r="F18" s="13">
        <f t="shared" si="1"/>
        <v>9.274283174038676</v>
      </c>
      <c r="G18" s="10">
        <f>man!F12</f>
        <v>4406</v>
      </c>
      <c r="H18" s="13">
        <f t="shared" si="2"/>
        <v>24.483218492998443</v>
      </c>
      <c r="I18" s="17">
        <f>man!G12</f>
        <v>5266</v>
      </c>
      <c r="J18" s="13">
        <f t="shared" si="3"/>
        <v>29.26205823516337</v>
      </c>
      <c r="K18" s="10">
        <f>man!H12</f>
        <v>3549</v>
      </c>
      <c r="L18" s="13">
        <f t="shared" si="4"/>
        <v>19.721049122027118</v>
      </c>
      <c r="M18" s="10">
        <f>man!I12</f>
        <v>3106</v>
      </c>
      <c r="N18" s="13">
        <f t="shared" si="5"/>
        <v>17.259390975772394</v>
      </c>
      <c r="Q18" s="19"/>
    </row>
    <row r="19" spans="1:17" ht="12.75">
      <c r="A19" s="1" t="s">
        <v>64</v>
      </c>
      <c r="B19" s="4" t="s">
        <v>12</v>
      </c>
      <c r="C19" s="18">
        <f>man!C13</f>
        <v>7458</v>
      </c>
      <c r="D19" s="5">
        <f t="shared" si="0"/>
        <v>11779</v>
      </c>
      <c r="E19" s="10">
        <f>man!E13</f>
        <v>1232</v>
      </c>
      <c r="F19" s="13">
        <f t="shared" si="1"/>
        <v>10.459291960268274</v>
      </c>
      <c r="G19" s="10">
        <f>man!F13</f>
        <v>2954</v>
      </c>
      <c r="H19" s="13">
        <f t="shared" si="2"/>
        <v>25.07852958655234</v>
      </c>
      <c r="I19" s="17">
        <f>man!G13</f>
        <v>3363</v>
      </c>
      <c r="J19" s="13">
        <f t="shared" si="3"/>
        <v>28.55081076492062</v>
      </c>
      <c r="K19" s="10">
        <f>man!H13</f>
        <v>2390</v>
      </c>
      <c r="L19" s="13">
        <f t="shared" si="4"/>
        <v>20.290347228117835</v>
      </c>
      <c r="M19" s="10">
        <f>man!I13</f>
        <v>1840</v>
      </c>
      <c r="N19" s="13">
        <f t="shared" si="5"/>
        <v>15.621020460140928</v>
      </c>
      <c r="Q19" s="19"/>
    </row>
    <row r="20" spans="1:17" ht="12.75">
      <c r="A20" s="1" t="s">
        <v>38</v>
      </c>
      <c r="B20" s="4" t="s">
        <v>3</v>
      </c>
      <c r="C20" s="18">
        <f>man!C14</f>
        <v>6542</v>
      </c>
      <c r="D20" s="5">
        <f t="shared" si="0"/>
        <v>9587</v>
      </c>
      <c r="E20" s="10">
        <f>man!E14</f>
        <v>1016</v>
      </c>
      <c r="F20" s="13">
        <f t="shared" si="1"/>
        <v>10.597684364243246</v>
      </c>
      <c r="G20" s="10">
        <f>man!F14</f>
        <v>2304</v>
      </c>
      <c r="H20" s="13">
        <f t="shared" si="2"/>
        <v>24.032544070094918</v>
      </c>
      <c r="I20" s="17">
        <f>man!G14</f>
        <v>2947</v>
      </c>
      <c r="J20" s="13">
        <f t="shared" si="3"/>
        <v>30.739543131323664</v>
      </c>
      <c r="K20" s="10">
        <f>man!H14</f>
        <v>1795</v>
      </c>
      <c r="L20" s="13">
        <f t="shared" si="4"/>
        <v>18.723271096276207</v>
      </c>
      <c r="M20" s="10">
        <f>man!I14</f>
        <v>1525</v>
      </c>
      <c r="N20" s="13">
        <f t="shared" si="5"/>
        <v>15.906957338061959</v>
      </c>
      <c r="Q20" s="19"/>
    </row>
    <row r="21" spans="1:17" ht="12.75">
      <c r="A21" s="1" t="s">
        <v>51</v>
      </c>
      <c r="B21" s="4" t="s">
        <v>43</v>
      </c>
      <c r="C21" s="18">
        <f>man!C15</f>
        <v>41699</v>
      </c>
      <c r="D21" s="5">
        <f t="shared" si="0"/>
        <v>62490</v>
      </c>
      <c r="E21" s="10">
        <f>man!E15</f>
        <v>7220</v>
      </c>
      <c r="F21" s="13">
        <f t="shared" si="1"/>
        <v>11.553848615778524</v>
      </c>
      <c r="G21" s="10">
        <f>man!F15</f>
        <v>19003</v>
      </c>
      <c r="H21" s="13">
        <f t="shared" si="2"/>
        <v>30.409665546487435</v>
      </c>
      <c r="I21" s="17">
        <f>man!G15</f>
        <v>18225</v>
      </c>
      <c r="J21" s="13">
        <f t="shared" si="3"/>
        <v>29.16466634661546</v>
      </c>
      <c r="K21" s="10">
        <f>man!H15</f>
        <v>10299</v>
      </c>
      <c r="L21" s="13">
        <f t="shared" si="4"/>
        <v>16.481036965914548</v>
      </c>
      <c r="M21" s="10">
        <f>man!I15</f>
        <v>7743</v>
      </c>
      <c r="N21" s="13">
        <f t="shared" si="5"/>
        <v>12.390782525204033</v>
      </c>
      <c r="Q21" s="19"/>
    </row>
    <row r="22" spans="1:17" ht="12.75">
      <c r="A22" s="1" t="s">
        <v>23</v>
      </c>
      <c r="B22" s="4" t="s">
        <v>40</v>
      </c>
      <c r="C22" s="18">
        <f>man!C16</f>
        <v>32042</v>
      </c>
      <c r="D22" s="5">
        <f t="shared" si="0"/>
        <v>48722</v>
      </c>
      <c r="E22" s="10">
        <f>man!E16</f>
        <v>5287</v>
      </c>
      <c r="F22" s="13">
        <f t="shared" si="1"/>
        <v>10.851360781577112</v>
      </c>
      <c r="G22" s="10">
        <f>man!F16</f>
        <v>13405</v>
      </c>
      <c r="H22" s="13">
        <f t="shared" si="2"/>
        <v>27.513238372808996</v>
      </c>
      <c r="I22" s="17">
        <f>man!G16</f>
        <v>14024</v>
      </c>
      <c r="J22" s="13">
        <f t="shared" si="3"/>
        <v>28.783711670292682</v>
      </c>
      <c r="K22" s="10">
        <f>man!H16</f>
        <v>8865</v>
      </c>
      <c r="L22" s="13">
        <f t="shared" si="4"/>
        <v>18.19506588399491</v>
      </c>
      <c r="M22" s="10">
        <f>man!I16</f>
        <v>7141</v>
      </c>
      <c r="N22" s="13">
        <f t="shared" si="5"/>
        <v>14.656623291326301</v>
      </c>
      <c r="Q22" s="19"/>
    </row>
    <row r="23" spans="1:17" ht="12.75">
      <c r="A23" s="1" t="s">
        <v>53</v>
      </c>
      <c r="B23" s="4" t="s">
        <v>4</v>
      </c>
      <c r="C23" s="18">
        <f>man!C17</f>
        <v>4899</v>
      </c>
      <c r="D23" s="5">
        <f t="shared" si="0"/>
        <v>8463</v>
      </c>
      <c r="E23" s="10">
        <f>man!E17</f>
        <v>541</v>
      </c>
      <c r="F23" s="13">
        <f t="shared" si="1"/>
        <v>6.392532198983812</v>
      </c>
      <c r="G23" s="10">
        <f>man!F17</f>
        <v>1868</v>
      </c>
      <c r="H23" s="13">
        <f t="shared" si="2"/>
        <v>22.07255110480917</v>
      </c>
      <c r="I23" s="17">
        <f>man!G17</f>
        <v>2516</v>
      </c>
      <c r="J23" s="13">
        <f t="shared" si="3"/>
        <v>29.729410374571664</v>
      </c>
      <c r="K23" s="10">
        <f>man!H17</f>
        <v>1669</v>
      </c>
      <c r="L23" s="13">
        <f t="shared" si="4"/>
        <v>19.721139075977785</v>
      </c>
      <c r="M23" s="10">
        <f>man!I17</f>
        <v>1869</v>
      </c>
      <c r="N23" s="13">
        <f t="shared" si="5"/>
        <v>22.084367245657567</v>
      </c>
      <c r="Q23" s="19"/>
    </row>
    <row r="24" spans="1:17" ht="12.75">
      <c r="A24" s="1" t="s">
        <v>8</v>
      </c>
      <c r="B24" s="4" t="s">
        <v>36</v>
      </c>
      <c r="C24" s="18">
        <f>man!C18</f>
        <v>10944</v>
      </c>
      <c r="D24" s="5">
        <f t="shared" si="0"/>
        <v>17009</v>
      </c>
      <c r="E24" s="10">
        <f>man!E18</f>
        <v>1729</v>
      </c>
      <c r="F24" s="13">
        <f t="shared" si="1"/>
        <v>10.165206655300135</v>
      </c>
      <c r="G24" s="10">
        <f>man!F18</f>
        <v>4532</v>
      </c>
      <c r="H24" s="13">
        <f t="shared" si="2"/>
        <v>26.644717502498676</v>
      </c>
      <c r="I24" s="17">
        <f>man!G18</f>
        <v>4714</v>
      </c>
      <c r="J24" s="13">
        <f t="shared" si="3"/>
        <v>27.714739255688166</v>
      </c>
      <c r="K24" s="10">
        <f>man!H18</f>
        <v>3150</v>
      </c>
      <c r="L24" s="13">
        <f t="shared" si="4"/>
        <v>18.519607266741136</v>
      </c>
      <c r="M24" s="10">
        <f>man!I18</f>
        <v>2884</v>
      </c>
      <c r="N24" s="13">
        <f t="shared" si="5"/>
        <v>16.955729319771887</v>
      </c>
      <c r="Q24" s="19"/>
    </row>
    <row r="25" spans="1:17" ht="12.75">
      <c r="A25" s="1" t="s">
        <v>69</v>
      </c>
      <c r="B25" s="4" t="s">
        <v>42</v>
      </c>
      <c r="C25" s="18">
        <f>man!C19</f>
        <v>20824</v>
      </c>
      <c r="D25" s="5">
        <f t="shared" si="0"/>
        <v>30282</v>
      </c>
      <c r="E25" s="10">
        <f>man!E19</f>
        <v>3622</v>
      </c>
      <c r="F25" s="13">
        <f t="shared" si="1"/>
        <v>11.960900865200449</v>
      </c>
      <c r="G25" s="10">
        <f>man!F19</f>
        <v>8662</v>
      </c>
      <c r="H25" s="13">
        <f t="shared" si="2"/>
        <v>28.6044514893336</v>
      </c>
      <c r="I25" s="17">
        <f>man!G19</f>
        <v>8590</v>
      </c>
      <c r="J25" s="13">
        <f t="shared" si="3"/>
        <v>28.366686480417407</v>
      </c>
      <c r="K25" s="10">
        <f>man!H19</f>
        <v>5211</v>
      </c>
      <c r="L25" s="13">
        <f t="shared" si="4"/>
        <v>17.208242520309096</v>
      </c>
      <c r="M25" s="10">
        <f>man!I19</f>
        <v>4197</v>
      </c>
      <c r="N25" s="13">
        <f t="shared" si="5"/>
        <v>13.859718644739448</v>
      </c>
      <c r="Q25" s="19"/>
    </row>
    <row r="26" spans="1:17" ht="12.75">
      <c r="A26" s="1" t="s">
        <v>6</v>
      </c>
      <c r="B26" s="4" t="s">
        <v>57</v>
      </c>
      <c r="C26" s="18">
        <f>man!C20</f>
        <v>15611</v>
      </c>
      <c r="D26" s="5">
        <f t="shared" si="0"/>
        <v>22507</v>
      </c>
      <c r="E26" s="10">
        <f>man!E20</f>
        <v>2565</v>
      </c>
      <c r="F26" s="13">
        <f t="shared" si="1"/>
        <v>11.396454436397566</v>
      </c>
      <c r="G26" s="10">
        <f>man!F20</f>
        <v>6192</v>
      </c>
      <c r="H26" s="13">
        <f t="shared" si="2"/>
        <v>27.51144088505798</v>
      </c>
      <c r="I26" s="17">
        <f>man!G20</f>
        <v>6839</v>
      </c>
      <c r="J26" s="13">
        <f t="shared" si="3"/>
        <v>30.3861021015684</v>
      </c>
      <c r="K26" s="10">
        <f>man!H20</f>
        <v>3765</v>
      </c>
      <c r="L26" s="13">
        <f t="shared" si="4"/>
        <v>16.72812902652508</v>
      </c>
      <c r="M26" s="10">
        <f>man!I20</f>
        <v>3146</v>
      </c>
      <c r="N26" s="13">
        <f t="shared" si="5"/>
        <v>13.977873550450969</v>
      </c>
      <c r="Q26" s="19"/>
    </row>
    <row r="27" spans="1:17" ht="12.75">
      <c r="A27" s="1" t="s">
        <v>10</v>
      </c>
      <c r="B27" s="4" t="s">
        <v>65</v>
      </c>
      <c r="C27" s="18">
        <f>man!C21</f>
        <v>7106</v>
      </c>
      <c r="D27" s="5">
        <f t="shared" si="0"/>
        <v>9761</v>
      </c>
      <c r="E27" s="10">
        <f>man!E21</f>
        <v>1414</v>
      </c>
      <c r="F27" s="13">
        <f t="shared" si="1"/>
        <v>14.486220674111259</v>
      </c>
      <c r="G27" s="10">
        <f>man!F21</f>
        <v>2542</v>
      </c>
      <c r="H27" s="13">
        <f t="shared" si="2"/>
        <v>26.042413687122224</v>
      </c>
      <c r="I27" s="17">
        <f>man!G21</f>
        <v>2776</v>
      </c>
      <c r="J27" s="13">
        <f t="shared" si="3"/>
        <v>28.439709046204282</v>
      </c>
      <c r="K27" s="10">
        <f>man!H21</f>
        <v>1659</v>
      </c>
      <c r="L27" s="13">
        <f t="shared" si="4"/>
        <v>16.996209404774103</v>
      </c>
      <c r="M27" s="10">
        <f>man!I21</f>
        <v>1370</v>
      </c>
      <c r="N27" s="13">
        <f t="shared" si="5"/>
        <v>14.035447187788137</v>
      </c>
      <c r="Q27" s="19"/>
    </row>
    <row r="28" spans="1:17" ht="12.75">
      <c r="A28" s="1" t="s">
        <v>61</v>
      </c>
      <c r="B28" s="4" t="s">
        <v>25</v>
      </c>
      <c r="C28" s="18">
        <f>man!C22</f>
        <v>8198</v>
      </c>
      <c r="D28" s="5">
        <f t="shared" si="0"/>
        <v>11447</v>
      </c>
      <c r="E28" s="10">
        <f>man!E22</f>
        <v>1434</v>
      </c>
      <c r="F28" s="13">
        <f t="shared" si="1"/>
        <v>12.527299729186685</v>
      </c>
      <c r="G28" s="10">
        <f>man!F22</f>
        <v>3005</v>
      </c>
      <c r="H28" s="13">
        <f t="shared" si="2"/>
        <v>26.251419585917706</v>
      </c>
      <c r="I28" s="17">
        <f>man!G22</f>
        <v>3310</v>
      </c>
      <c r="J28" s="13">
        <f t="shared" si="3"/>
        <v>28.915873154538307</v>
      </c>
      <c r="K28" s="10">
        <f>man!H22</f>
        <v>2100</v>
      </c>
      <c r="L28" s="13">
        <f t="shared" si="4"/>
        <v>18.34541801345331</v>
      </c>
      <c r="M28" s="10">
        <f>man!I22</f>
        <v>1598</v>
      </c>
      <c r="N28" s="13">
        <f t="shared" si="5"/>
        <v>13.959989516903992</v>
      </c>
      <c r="Q28" s="19"/>
    </row>
    <row r="29" spans="1:17" ht="12.75">
      <c r="A29" s="1" t="s">
        <v>27</v>
      </c>
      <c r="B29" s="4" t="s">
        <v>41</v>
      </c>
      <c r="C29" s="18">
        <f>man!C23</f>
        <v>9161</v>
      </c>
      <c r="D29" s="5">
        <f t="shared" si="0"/>
        <v>16010</v>
      </c>
      <c r="E29" s="10">
        <f>man!E23</f>
        <v>948</v>
      </c>
      <c r="F29" s="13">
        <f t="shared" si="1"/>
        <v>5.921299188007495</v>
      </c>
      <c r="G29" s="10">
        <f>man!F23</f>
        <v>3889</v>
      </c>
      <c r="H29" s="13">
        <f t="shared" si="2"/>
        <v>24.29106808244847</v>
      </c>
      <c r="I29" s="17">
        <f>man!G23</f>
        <v>5084</v>
      </c>
      <c r="J29" s="13">
        <f t="shared" si="3"/>
        <v>31.755153029356652</v>
      </c>
      <c r="K29" s="10">
        <f>man!H23</f>
        <v>3113</v>
      </c>
      <c r="L29" s="13">
        <f t="shared" si="4"/>
        <v>19.444097439100563</v>
      </c>
      <c r="M29" s="10">
        <f>man!I23</f>
        <v>2976</v>
      </c>
      <c r="N29" s="13">
        <f t="shared" si="5"/>
        <v>18.58838226108682</v>
      </c>
      <c r="Q29" s="19"/>
    </row>
    <row r="30" spans="1:17" ht="12.75">
      <c r="A30" s="1" t="s">
        <v>46</v>
      </c>
      <c r="B30" s="4" t="s">
        <v>56</v>
      </c>
      <c r="C30" s="18">
        <f>man!C24</f>
        <v>13725</v>
      </c>
      <c r="D30" s="5">
        <f t="shared" si="0"/>
        <v>20269</v>
      </c>
      <c r="E30" s="10">
        <f>man!E24</f>
        <v>2217</v>
      </c>
      <c r="F30" s="13">
        <f t="shared" si="1"/>
        <v>10.937885440820958</v>
      </c>
      <c r="G30" s="10">
        <f>man!F24</f>
        <v>5005</v>
      </c>
      <c r="H30" s="13">
        <f t="shared" si="2"/>
        <v>24.692880753860575</v>
      </c>
      <c r="I30" s="17">
        <f>man!G24</f>
        <v>6378</v>
      </c>
      <c r="J30" s="13">
        <f t="shared" si="3"/>
        <v>31.466771917706843</v>
      </c>
      <c r="K30" s="10">
        <f>man!H24</f>
        <v>3829</v>
      </c>
      <c r="L30" s="13">
        <f t="shared" si="4"/>
        <v>18.890917164142287</v>
      </c>
      <c r="M30" s="10">
        <f>man!I24</f>
        <v>2840</v>
      </c>
      <c r="N30" s="13">
        <f t="shared" si="5"/>
        <v>14.011544723469338</v>
      </c>
      <c r="Q30" s="19"/>
    </row>
    <row r="31" spans="1:17" ht="12.75">
      <c r="A31" s="1" t="s">
        <v>5</v>
      </c>
      <c r="B31" s="4" t="s">
        <v>33</v>
      </c>
      <c r="C31" s="18">
        <f>man!C25</f>
        <v>5484</v>
      </c>
      <c r="D31" s="5">
        <f t="shared" si="0"/>
        <v>8112</v>
      </c>
      <c r="E31" s="10">
        <f>man!E25</f>
        <v>939</v>
      </c>
      <c r="F31" s="13">
        <f t="shared" si="1"/>
        <v>11.575443786982248</v>
      </c>
      <c r="G31" s="10">
        <f>man!F25</f>
        <v>1868</v>
      </c>
      <c r="H31" s="13">
        <f t="shared" si="2"/>
        <v>23.0276134122288</v>
      </c>
      <c r="I31" s="17">
        <f>man!G25</f>
        <v>2388</v>
      </c>
      <c r="J31" s="13">
        <f t="shared" si="3"/>
        <v>29.437869822485208</v>
      </c>
      <c r="K31" s="10">
        <f>man!H25</f>
        <v>1525</v>
      </c>
      <c r="L31" s="13">
        <f t="shared" si="4"/>
        <v>18.79930966469428</v>
      </c>
      <c r="M31" s="10">
        <f>man!I25</f>
        <v>1392</v>
      </c>
      <c r="N31" s="13">
        <f t="shared" si="5"/>
        <v>17.159763313609467</v>
      </c>
      <c r="Q31" s="19"/>
    </row>
    <row r="32" spans="1:17" ht="12.75">
      <c r="A32" s="1" t="s">
        <v>83</v>
      </c>
      <c r="B32" s="4" t="s">
        <v>44</v>
      </c>
      <c r="C32" s="18">
        <f>man!C26</f>
        <v>23942</v>
      </c>
      <c r="D32" s="5">
        <f t="shared" si="0"/>
        <v>36892</v>
      </c>
      <c r="E32" s="10">
        <f>man!E26</f>
        <v>4410</v>
      </c>
      <c r="F32" s="13">
        <f t="shared" si="1"/>
        <v>11.953811124363005</v>
      </c>
      <c r="G32" s="10">
        <f>man!F26</f>
        <v>11022</v>
      </c>
      <c r="H32" s="13">
        <f t="shared" si="2"/>
        <v>29.876395966605223</v>
      </c>
      <c r="I32" s="17">
        <f>man!G26</f>
        <v>10788</v>
      </c>
      <c r="J32" s="13">
        <f t="shared" si="3"/>
        <v>29.24211211102678</v>
      </c>
      <c r="K32" s="10">
        <f>man!H26</f>
        <v>5657</v>
      </c>
      <c r="L32" s="13">
        <f t="shared" si="4"/>
        <v>15.333947739347284</v>
      </c>
      <c r="M32" s="10">
        <f>man!I26</f>
        <v>5015</v>
      </c>
      <c r="N32" s="13">
        <f t="shared" si="5"/>
        <v>13.593733058657703</v>
      </c>
      <c r="Q32" s="19"/>
    </row>
    <row r="33" spans="1:17" ht="12.75">
      <c r="A33" s="1" t="s">
        <v>67</v>
      </c>
      <c r="B33" s="4" t="s">
        <v>50</v>
      </c>
      <c r="C33" s="18">
        <f>man!C27</f>
        <v>30051</v>
      </c>
      <c r="D33" s="5">
        <f t="shared" si="0"/>
        <v>45913</v>
      </c>
      <c r="E33" s="10">
        <f>man!E27</f>
        <v>5486</v>
      </c>
      <c r="F33" s="13">
        <f t="shared" si="1"/>
        <v>11.948685557467384</v>
      </c>
      <c r="G33" s="10">
        <f>man!F27</f>
        <v>14473</v>
      </c>
      <c r="H33" s="13">
        <f t="shared" si="2"/>
        <v>31.52266242676366</v>
      </c>
      <c r="I33" s="17">
        <f>man!G27</f>
        <v>14186</v>
      </c>
      <c r="J33" s="13">
        <f t="shared" si="3"/>
        <v>30.89756713784767</v>
      </c>
      <c r="K33" s="10">
        <f>man!H27</f>
        <v>6501</v>
      </c>
      <c r="L33" s="13">
        <f t="shared" si="4"/>
        <v>14.15938840851175</v>
      </c>
      <c r="M33" s="10">
        <f>man!I27</f>
        <v>5267</v>
      </c>
      <c r="N33" s="13">
        <f t="shared" si="5"/>
        <v>11.471696469409535</v>
      </c>
      <c r="Q33" s="19"/>
    </row>
    <row r="34" spans="1:17" ht="12.75">
      <c r="A34" s="1" t="s">
        <v>26</v>
      </c>
      <c r="B34" s="4" t="s">
        <v>34</v>
      </c>
      <c r="C34" s="18">
        <f>man!C28</f>
        <v>14735</v>
      </c>
      <c r="D34" s="5">
        <f t="shared" si="0"/>
        <v>23142</v>
      </c>
      <c r="E34" s="10">
        <f>man!E28</f>
        <v>2422</v>
      </c>
      <c r="F34" s="13">
        <f t="shared" si="1"/>
        <v>10.465819721718088</v>
      </c>
      <c r="G34" s="10">
        <f>man!F28</f>
        <v>6019</v>
      </c>
      <c r="H34" s="13">
        <f t="shared" si="2"/>
        <v>26.0089879872094</v>
      </c>
      <c r="I34" s="17">
        <f>man!G28</f>
        <v>6958</v>
      </c>
      <c r="J34" s="13">
        <f t="shared" si="3"/>
        <v>30.066545674531152</v>
      </c>
      <c r="K34" s="10">
        <f>man!H28</f>
        <v>4565</v>
      </c>
      <c r="L34" s="13">
        <f t="shared" si="4"/>
        <v>19.726039236021087</v>
      </c>
      <c r="M34" s="10">
        <f>man!I28</f>
        <v>3178</v>
      </c>
      <c r="N34" s="13">
        <f t="shared" si="5"/>
        <v>13.732607380520268</v>
      </c>
      <c r="Q34" s="19"/>
    </row>
    <row r="35" spans="1:17" ht="12.75">
      <c r="A35" s="1" t="s">
        <v>20</v>
      </c>
      <c r="B35" s="4" t="s">
        <v>15</v>
      </c>
      <c r="C35" s="18">
        <f>man!C29</f>
        <v>5341</v>
      </c>
      <c r="D35" s="5">
        <f t="shared" si="0"/>
        <v>7565</v>
      </c>
      <c r="E35" s="10">
        <f>man!E29</f>
        <v>818</v>
      </c>
      <c r="F35" s="13">
        <f t="shared" si="1"/>
        <v>10.812954395241242</v>
      </c>
      <c r="G35" s="10">
        <f>man!F29</f>
        <v>1882</v>
      </c>
      <c r="H35" s="13">
        <f t="shared" si="2"/>
        <v>24.877726371447455</v>
      </c>
      <c r="I35" s="17">
        <f>man!G29</f>
        <v>2165</v>
      </c>
      <c r="J35" s="13">
        <f t="shared" si="3"/>
        <v>28.618638466622603</v>
      </c>
      <c r="K35" s="10">
        <f>man!H29</f>
        <v>1488</v>
      </c>
      <c r="L35" s="13">
        <f t="shared" si="4"/>
        <v>19.66953073364177</v>
      </c>
      <c r="M35" s="10">
        <f>man!I29</f>
        <v>1212</v>
      </c>
      <c r="N35" s="13">
        <f t="shared" si="5"/>
        <v>16.021150033046926</v>
      </c>
      <c r="Q35" s="19"/>
    </row>
    <row r="36" spans="1:17" ht="12.75">
      <c r="A36" s="1" t="s">
        <v>82</v>
      </c>
      <c r="B36" s="4" t="s">
        <v>54</v>
      </c>
      <c r="C36" s="18">
        <f>man!C30</f>
        <v>17042</v>
      </c>
      <c r="D36" s="5">
        <f t="shared" si="0"/>
        <v>27310</v>
      </c>
      <c r="E36" s="10">
        <f>man!E30</f>
        <v>2420</v>
      </c>
      <c r="F36" s="13">
        <f t="shared" si="1"/>
        <v>8.861222995239839</v>
      </c>
      <c r="G36" s="10">
        <f>man!F30</f>
        <v>6967</v>
      </c>
      <c r="H36" s="13">
        <f t="shared" si="2"/>
        <v>25.510801904064444</v>
      </c>
      <c r="I36" s="17">
        <f>man!G30</f>
        <v>8411</v>
      </c>
      <c r="J36" s="13">
        <f t="shared" si="3"/>
        <v>30.79824240205053</v>
      </c>
      <c r="K36" s="10">
        <f>man!H30</f>
        <v>5399</v>
      </c>
      <c r="L36" s="13">
        <f t="shared" si="4"/>
        <v>19.769315269132186</v>
      </c>
      <c r="M36" s="10">
        <f>man!I30</f>
        <v>4113</v>
      </c>
      <c r="N36" s="13">
        <f t="shared" si="5"/>
        <v>15.060417429512999</v>
      </c>
      <c r="Q36" s="19"/>
    </row>
    <row r="37" spans="1:17" ht="12.75">
      <c r="A37" s="1" t="s">
        <v>32</v>
      </c>
      <c r="B37" s="4" t="s">
        <v>52</v>
      </c>
      <c r="C37" s="18">
        <f>man!C31</f>
        <v>11808</v>
      </c>
      <c r="D37" s="5">
        <f t="shared" si="0"/>
        <v>17691</v>
      </c>
      <c r="E37" s="10">
        <f>man!E31</f>
        <v>1744</v>
      </c>
      <c r="F37" s="13">
        <f t="shared" si="1"/>
        <v>9.858119947996157</v>
      </c>
      <c r="G37" s="10">
        <f>man!F31</f>
        <v>4331</v>
      </c>
      <c r="H37" s="13">
        <f t="shared" si="2"/>
        <v>24.481374710304674</v>
      </c>
      <c r="I37" s="17">
        <f>man!G31</f>
        <v>5278</v>
      </c>
      <c r="J37" s="13">
        <f t="shared" si="3"/>
        <v>29.83437906280029</v>
      </c>
      <c r="K37" s="10">
        <f>man!H31</f>
        <v>3438</v>
      </c>
      <c r="L37" s="13">
        <f t="shared" si="4"/>
        <v>19.433610310327285</v>
      </c>
      <c r="M37" s="10">
        <f>man!I31</f>
        <v>2900</v>
      </c>
      <c r="N37" s="13">
        <f t="shared" si="5"/>
        <v>16.39251596857159</v>
      </c>
      <c r="Q37" s="19"/>
    </row>
    <row r="38" spans="1:17" ht="12.75">
      <c r="A38" s="1" t="s">
        <v>0</v>
      </c>
      <c r="B38" s="4" t="s">
        <v>55</v>
      </c>
      <c r="C38" s="18">
        <f>man!C32</f>
        <v>9898</v>
      </c>
      <c r="D38" s="5">
        <f t="shared" si="0"/>
        <v>14270</v>
      </c>
      <c r="E38" s="10">
        <f>man!E32</f>
        <v>1573</v>
      </c>
      <c r="F38" s="13">
        <f t="shared" si="1"/>
        <v>11.023125437981781</v>
      </c>
      <c r="G38" s="10">
        <f>man!F32</f>
        <v>3828</v>
      </c>
      <c r="H38" s="13">
        <f t="shared" si="2"/>
        <v>26.82550805886475</v>
      </c>
      <c r="I38" s="17">
        <f>man!G32</f>
        <v>3879</v>
      </c>
      <c r="J38" s="13">
        <f t="shared" si="3"/>
        <v>27.182901191310442</v>
      </c>
      <c r="K38" s="10">
        <f>man!H32</f>
        <v>2794</v>
      </c>
      <c r="L38" s="13">
        <f t="shared" si="4"/>
        <v>19.579537491240366</v>
      </c>
      <c r="M38" s="10">
        <f>man!I32</f>
        <v>2196</v>
      </c>
      <c r="N38" s="13">
        <f t="shared" si="5"/>
        <v>15.388927820602664</v>
      </c>
      <c r="Q38" s="19"/>
    </row>
    <row r="39" spans="1:17" ht="12.75">
      <c r="A39" s="1" t="s">
        <v>72</v>
      </c>
      <c r="B39" s="4" t="s">
        <v>28</v>
      </c>
      <c r="C39" s="18">
        <f>man!C33</f>
        <v>24069</v>
      </c>
      <c r="D39" s="5">
        <f t="shared" si="0"/>
        <v>37436</v>
      </c>
      <c r="E39" s="10">
        <f>man!E33</f>
        <v>3413</v>
      </c>
      <c r="F39" s="13">
        <f t="shared" si="1"/>
        <v>9.116892830430603</v>
      </c>
      <c r="G39" s="10">
        <f>man!F33</f>
        <v>9407</v>
      </c>
      <c r="H39" s="13">
        <f t="shared" si="2"/>
        <v>25.12821882679773</v>
      </c>
      <c r="I39" s="17">
        <f>man!G33</f>
        <v>11850</v>
      </c>
      <c r="J39" s="13">
        <f t="shared" si="3"/>
        <v>31.654022865690777</v>
      </c>
      <c r="K39" s="10">
        <f>man!H33</f>
        <v>6956</v>
      </c>
      <c r="L39" s="13">
        <f t="shared" si="4"/>
        <v>18.581044983438403</v>
      </c>
      <c r="M39" s="10">
        <f>man!I33</f>
        <v>5810</v>
      </c>
      <c r="N39" s="13">
        <f t="shared" si="5"/>
        <v>15.519820493642483</v>
      </c>
      <c r="Q39" s="19"/>
    </row>
    <row r="40" spans="1:17" ht="12.75">
      <c r="A40" s="1" t="s">
        <v>49</v>
      </c>
      <c r="B40" s="4" t="s">
        <v>79</v>
      </c>
      <c r="C40" s="18">
        <f>man!C34</f>
        <v>10129</v>
      </c>
      <c r="D40" s="5">
        <f t="shared" si="0"/>
        <v>15668</v>
      </c>
      <c r="E40" s="10">
        <f>man!E34</f>
        <v>1671</v>
      </c>
      <c r="F40" s="13">
        <f t="shared" si="1"/>
        <v>10.665049782997192</v>
      </c>
      <c r="G40" s="10">
        <f>man!F34</f>
        <v>3957</v>
      </c>
      <c r="H40" s="13">
        <f t="shared" si="2"/>
        <v>25.255297421496042</v>
      </c>
      <c r="I40" s="17">
        <f>man!G34</f>
        <v>4614</v>
      </c>
      <c r="J40" s="13">
        <f t="shared" si="3"/>
        <v>29.448557569568546</v>
      </c>
      <c r="K40" s="10">
        <f>man!H34</f>
        <v>3129</v>
      </c>
      <c r="L40" s="13">
        <f t="shared" si="4"/>
        <v>19.970640796527956</v>
      </c>
      <c r="M40" s="10">
        <f>man!I34</f>
        <v>2297</v>
      </c>
      <c r="N40" s="13">
        <f t="shared" si="5"/>
        <v>14.660454429410263</v>
      </c>
      <c r="Q40" s="19"/>
    </row>
    <row r="41" spans="1:17" ht="12.75">
      <c r="A41" s="1" t="s">
        <v>76</v>
      </c>
      <c r="B41" s="4" t="s">
        <v>84</v>
      </c>
      <c r="C41" s="18">
        <f>man!C35</f>
        <v>6071</v>
      </c>
      <c r="D41" s="5">
        <f t="shared" si="0"/>
        <v>9281</v>
      </c>
      <c r="E41" s="10">
        <f>man!E35</f>
        <v>1049</v>
      </c>
      <c r="F41" s="13">
        <f t="shared" si="1"/>
        <v>11.302661351147506</v>
      </c>
      <c r="G41" s="10">
        <f>man!F35</f>
        <v>2388</v>
      </c>
      <c r="H41" s="13">
        <f t="shared" si="2"/>
        <v>25.7299859928887</v>
      </c>
      <c r="I41" s="17">
        <f>man!G35</f>
        <v>2839</v>
      </c>
      <c r="J41" s="13">
        <f t="shared" si="3"/>
        <v>30.58937614481198</v>
      </c>
      <c r="K41" s="10">
        <f>man!H35</f>
        <v>1767</v>
      </c>
      <c r="L41" s="13">
        <f t="shared" si="4"/>
        <v>19.03889667061739</v>
      </c>
      <c r="M41" s="10">
        <f>man!I35</f>
        <v>1238</v>
      </c>
      <c r="N41" s="13">
        <f t="shared" si="5"/>
        <v>13.339079840534426</v>
      </c>
      <c r="Q41" s="19"/>
    </row>
    <row r="42" spans="1:17" ht="12.75">
      <c r="A42" s="1" t="s">
        <v>9</v>
      </c>
      <c r="B42" s="4" t="s">
        <v>35</v>
      </c>
      <c r="C42" s="18">
        <f>man!C36</f>
        <v>14101</v>
      </c>
      <c r="D42" s="5">
        <f t="shared" si="0"/>
        <v>21442</v>
      </c>
      <c r="E42" s="10">
        <f>man!E36</f>
        <v>1944</v>
      </c>
      <c r="F42" s="13">
        <f t="shared" si="1"/>
        <v>9.066318440443988</v>
      </c>
      <c r="G42" s="10">
        <f>man!F36</f>
        <v>6077</v>
      </c>
      <c r="H42" s="13">
        <f t="shared" si="2"/>
        <v>28.341572614494915</v>
      </c>
      <c r="I42" s="17">
        <f>man!G36</f>
        <v>6272</v>
      </c>
      <c r="J42" s="13">
        <f t="shared" si="3"/>
        <v>29.25100270497155</v>
      </c>
      <c r="K42" s="10">
        <f>man!H36</f>
        <v>3980</v>
      </c>
      <c r="L42" s="13">
        <f t="shared" si="4"/>
        <v>18.5617013338308</v>
      </c>
      <c r="M42" s="10">
        <f>man!I36</f>
        <v>3169</v>
      </c>
      <c r="N42" s="13">
        <f t="shared" si="5"/>
        <v>14.779404906258744</v>
      </c>
      <c r="Q42" s="19"/>
    </row>
    <row r="43" spans="1:17" ht="12.75">
      <c r="A43" s="1" t="s">
        <v>73</v>
      </c>
      <c r="B43" s="4" t="s">
        <v>78</v>
      </c>
      <c r="C43" s="18">
        <f>man!C37</f>
        <v>14591</v>
      </c>
      <c r="D43" s="5">
        <f t="shared" si="0"/>
        <v>22730</v>
      </c>
      <c r="E43" s="10">
        <f>man!E37</f>
        <v>2508</v>
      </c>
      <c r="F43" s="13">
        <f t="shared" si="1"/>
        <v>11.033875934887813</v>
      </c>
      <c r="G43" s="10">
        <f>man!F37</f>
        <v>5918</v>
      </c>
      <c r="H43" s="13">
        <f t="shared" si="2"/>
        <v>26.03607567091949</v>
      </c>
      <c r="I43" s="17">
        <f>man!G37</f>
        <v>6776</v>
      </c>
      <c r="J43" s="13">
        <f t="shared" si="3"/>
        <v>29.810822701275846</v>
      </c>
      <c r="K43" s="10">
        <f>man!H37</f>
        <v>4096</v>
      </c>
      <c r="L43" s="13">
        <f t="shared" si="4"/>
        <v>18.02023757149142</v>
      </c>
      <c r="M43" s="10">
        <f>man!I37</f>
        <v>3432</v>
      </c>
      <c r="N43" s="13">
        <f t="shared" si="5"/>
        <v>15.09898812142543</v>
      </c>
      <c r="Q43" s="19"/>
    </row>
    <row r="44" spans="1:17" ht="12.75">
      <c r="A44" s="1" t="s">
        <v>29</v>
      </c>
      <c r="B44" s="4" t="s">
        <v>75</v>
      </c>
      <c r="C44" s="18">
        <f>man!C38</f>
        <v>8305</v>
      </c>
      <c r="D44" s="5">
        <f t="shared" si="0"/>
        <v>12259</v>
      </c>
      <c r="E44" s="10">
        <f>man!E38</f>
        <v>1299</v>
      </c>
      <c r="F44" s="13">
        <f t="shared" si="1"/>
        <v>10.596296598417489</v>
      </c>
      <c r="G44" s="10">
        <f>man!F38</f>
        <v>3092</v>
      </c>
      <c r="H44" s="13">
        <f t="shared" si="2"/>
        <v>25.22228566767273</v>
      </c>
      <c r="I44" s="17">
        <f>man!G38</f>
        <v>3479</v>
      </c>
      <c r="J44" s="13">
        <f t="shared" si="3"/>
        <v>28.37915001223591</v>
      </c>
      <c r="K44" s="10">
        <f>man!H38</f>
        <v>2112</v>
      </c>
      <c r="L44" s="13">
        <f t="shared" si="4"/>
        <v>17.228158903662617</v>
      </c>
      <c r="M44" s="10">
        <f>man!I38</f>
        <v>2277</v>
      </c>
      <c r="N44" s="13">
        <f t="shared" si="5"/>
        <v>18.574108818011258</v>
      </c>
      <c r="Q44" s="19"/>
    </row>
    <row r="45" spans="1:17" ht="12.75">
      <c r="A45" s="1" t="s">
        <v>68</v>
      </c>
      <c r="B45" s="4" t="s">
        <v>14</v>
      </c>
      <c r="C45" s="18">
        <f>man!C39</f>
        <v>36239</v>
      </c>
      <c r="D45" s="5">
        <f t="shared" si="0"/>
        <v>56103</v>
      </c>
      <c r="E45" s="10">
        <f>man!E39</f>
        <v>5330</v>
      </c>
      <c r="F45" s="13">
        <f t="shared" si="1"/>
        <v>9.500383223713527</v>
      </c>
      <c r="G45" s="10">
        <f>man!F39</f>
        <v>15734</v>
      </c>
      <c r="H45" s="13">
        <f t="shared" si="2"/>
        <v>28.044846086662034</v>
      </c>
      <c r="I45" s="17">
        <f>man!G39</f>
        <v>16524</v>
      </c>
      <c r="J45" s="13">
        <f t="shared" si="3"/>
        <v>29.452970429388802</v>
      </c>
      <c r="K45" s="10">
        <f>man!H39</f>
        <v>10338</v>
      </c>
      <c r="L45" s="13">
        <f t="shared" si="4"/>
        <v>18.426822095075128</v>
      </c>
      <c r="M45" s="10">
        <f>man!I39</f>
        <v>8177</v>
      </c>
      <c r="N45" s="13">
        <f t="shared" si="5"/>
        <v>14.574978165160507</v>
      </c>
      <c r="Q45" s="19"/>
    </row>
    <row r="46" spans="1:17" ht="12.75">
      <c r="A46" s="1" t="s">
        <v>19</v>
      </c>
      <c r="B46" s="4" t="s">
        <v>81</v>
      </c>
      <c r="C46" s="18">
        <f>man!C40</f>
        <v>6291</v>
      </c>
      <c r="D46" s="5">
        <f t="shared" si="0"/>
        <v>9566</v>
      </c>
      <c r="E46" s="10">
        <f>man!E40</f>
        <v>1003</v>
      </c>
      <c r="F46" s="13">
        <f t="shared" si="1"/>
        <v>10.485051223081749</v>
      </c>
      <c r="G46" s="10">
        <f>man!F40</f>
        <v>2168</v>
      </c>
      <c r="H46" s="13">
        <f t="shared" si="2"/>
        <v>22.663600250888564</v>
      </c>
      <c r="I46" s="17">
        <f>man!G40</f>
        <v>2589</v>
      </c>
      <c r="J46" s="13">
        <f t="shared" si="3"/>
        <v>27.064603805143218</v>
      </c>
      <c r="K46" s="10">
        <f>man!H40</f>
        <v>2096</v>
      </c>
      <c r="L46" s="13">
        <f t="shared" si="4"/>
        <v>21.910934559899644</v>
      </c>
      <c r="M46" s="10">
        <f>man!I40</f>
        <v>1710</v>
      </c>
      <c r="N46" s="13">
        <f t="shared" si="5"/>
        <v>17.87581016098683</v>
      </c>
      <c r="Q46" s="19"/>
    </row>
    <row r="47" spans="1:17" ht="12.75">
      <c r="A47" s="1" t="s">
        <v>48</v>
      </c>
      <c r="B47" s="4" t="s">
        <v>17</v>
      </c>
      <c r="C47" s="18">
        <f>man!C41</f>
        <v>6144</v>
      </c>
      <c r="D47" s="5">
        <f t="shared" si="0"/>
        <v>8857</v>
      </c>
      <c r="E47" s="10">
        <f>man!E41</f>
        <v>939</v>
      </c>
      <c r="F47" s="13">
        <f t="shared" si="1"/>
        <v>10.601783899740317</v>
      </c>
      <c r="G47" s="10">
        <f>man!F41</f>
        <v>2162</v>
      </c>
      <c r="H47" s="13">
        <f t="shared" si="2"/>
        <v>24.41007113017952</v>
      </c>
      <c r="I47" s="17">
        <f>man!G41</f>
        <v>2637</v>
      </c>
      <c r="J47" s="13">
        <f t="shared" si="3"/>
        <v>29.773060855820255</v>
      </c>
      <c r="K47" s="10">
        <f>man!H41</f>
        <v>1833</v>
      </c>
      <c r="L47" s="13">
        <f t="shared" si="4"/>
        <v>20.695495088630462</v>
      </c>
      <c r="M47" s="10">
        <f>man!I41</f>
        <v>1286</v>
      </c>
      <c r="N47" s="13">
        <f t="shared" si="5"/>
        <v>14.519589025629445</v>
      </c>
      <c r="Q47" s="19"/>
    </row>
    <row r="48" spans="1:17" ht="12.75">
      <c r="A48" s="1" t="s">
        <v>59</v>
      </c>
      <c r="B48" s="4" t="s">
        <v>80</v>
      </c>
      <c r="C48" s="18">
        <f>man!C42</f>
        <v>9519</v>
      </c>
      <c r="D48" s="5">
        <f t="shared" si="0"/>
        <v>14828</v>
      </c>
      <c r="E48" s="10">
        <f>man!E42</f>
        <v>1532</v>
      </c>
      <c r="F48" s="13">
        <f t="shared" si="1"/>
        <v>10.331804693822498</v>
      </c>
      <c r="G48" s="10">
        <f>man!F42</f>
        <v>3752</v>
      </c>
      <c r="H48" s="13">
        <f t="shared" si="2"/>
        <v>25.303479902886433</v>
      </c>
      <c r="I48" s="17">
        <f>man!G42</f>
        <v>4252</v>
      </c>
      <c r="J48" s="13">
        <f t="shared" si="3"/>
        <v>28.675478823846777</v>
      </c>
      <c r="K48" s="10">
        <f>man!H42</f>
        <v>2929</v>
      </c>
      <c r="L48" s="13">
        <f t="shared" si="4"/>
        <v>19.753169678985703</v>
      </c>
      <c r="M48" s="10">
        <f>man!I42</f>
        <v>2363</v>
      </c>
      <c r="N48" s="13">
        <f t="shared" si="5"/>
        <v>15.936066900458593</v>
      </c>
      <c r="Q48" s="19"/>
    </row>
    <row r="49" spans="1:17" ht="12.75">
      <c r="A49" s="1" t="s">
        <v>63</v>
      </c>
      <c r="B49" s="4" t="s">
        <v>31</v>
      </c>
      <c r="C49" s="18">
        <f>man!C43</f>
        <v>8129</v>
      </c>
      <c r="D49" s="5">
        <f t="shared" si="0"/>
        <v>11581</v>
      </c>
      <c r="E49" s="10">
        <f>man!E43</f>
        <v>1149</v>
      </c>
      <c r="F49" s="13">
        <f t="shared" si="1"/>
        <v>9.921423020464553</v>
      </c>
      <c r="G49" s="10">
        <f>man!F43</f>
        <v>2880</v>
      </c>
      <c r="H49" s="13">
        <f t="shared" si="2"/>
        <v>24.868318798031257</v>
      </c>
      <c r="I49" s="17">
        <f>man!G43</f>
        <v>3489</v>
      </c>
      <c r="J49" s="13">
        <f t="shared" si="3"/>
        <v>30.12693204386495</v>
      </c>
      <c r="K49" s="10">
        <f>man!H43</f>
        <v>2249</v>
      </c>
      <c r="L49" s="13">
        <f t="shared" si="4"/>
        <v>19.419739228045938</v>
      </c>
      <c r="M49" s="10">
        <f>man!I43</f>
        <v>1814</v>
      </c>
      <c r="N49" s="13">
        <f t="shared" si="5"/>
        <v>15.663586909593299</v>
      </c>
      <c r="Q49" s="19"/>
    </row>
    <row r="50" spans="2:14" s="3" customFormat="1" ht="12.75">
      <c r="B50" s="6" t="s">
        <v>91</v>
      </c>
      <c r="C50" s="7">
        <f>SUM(C8:C49)</f>
        <v>781375</v>
      </c>
      <c r="D50" s="7">
        <f aca="true" t="shared" si="6" ref="D50:M50">SUM(D8:D49)</f>
        <v>1193045</v>
      </c>
      <c r="E50" s="8">
        <f t="shared" si="6"/>
        <v>121916</v>
      </c>
      <c r="F50" s="14">
        <f t="shared" si="1"/>
        <v>10.218893671236206</v>
      </c>
      <c r="G50" s="8">
        <f t="shared" si="6"/>
        <v>327457</v>
      </c>
      <c r="H50" s="14">
        <f t="shared" si="2"/>
        <v>27.447162512730035</v>
      </c>
      <c r="I50" s="8">
        <f t="shared" si="6"/>
        <v>355829</v>
      </c>
      <c r="J50" s="14">
        <f t="shared" si="3"/>
        <v>29.825279012945867</v>
      </c>
      <c r="K50" s="8">
        <f t="shared" si="6"/>
        <v>211688</v>
      </c>
      <c r="L50" s="14">
        <f t="shared" si="4"/>
        <v>17.743505064771238</v>
      </c>
      <c r="M50" s="8">
        <f t="shared" si="6"/>
        <v>176155</v>
      </c>
      <c r="N50" s="14">
        <f t="shared" si="5"/>
        <v>14.76515973831666</v>
      </c>
    </row>
    <row r="51" spans="2:14" ht="48.75" customHeight="1">
      <c r="B51" s="25" t="s">
        <v>97</v>
      </c>
      <c r="C51" s="25"/>
      <c r="D51" s="25"/>
      <c r="E51" s="25"/>
      <c r="F51" s="25"/>
      <c r="G51" s="25"/>
      <c r="H51" s="25"/>
      <c r="I51" s="25"/>
      <c r="J51" s="25"/>
      <c r="K51" s="25"/>
      <c r="L51" s="25"/>
      <c r="M51" s="25"/>
      <c r="N51" s="25"/>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11306</v>
      </c>
      <c r="D2" s="16">
        <v>19165</v>
      </c>
      <c r="E2" s="16">
        <v>1930</v>
      </c>
      <c r="F2" s="16">
        <v>5174</v>
      </c>
      <c r="G2" s="16">
        <v>5557</v>
      </c>
      <c r="H2" s="16">
        <v>3549</v>
      </c>
      <c r="I2" s="16">
        <v>2955</v>
      </c>
    </row>
    <row r="3" spans="1:9" ht="12.75">
      <c r="A3" s="16" t="s">
        <v>47</v>
      </c>
      <c r="B3" s="16" t="s">
        <v>11</v>
      </c>
      <c r="C3" s="16">
        <v>15910</v>
      </c>
      <c r="D3" s="16">
        <v>24885</v>
      </c>
      <c r="E3" s="16">
        <v>2348</v>
      </c>
      <c r="F3" s="16">
        <v>6246</v>
      </c>
      <c r="G3" s="16">
        <v>7384</v>
      </c>
      <c r="H3" s="16">
        <v>4739</v>
      </c>
      <c r="I3" s="16">
        <v>4168</v>
      </c>
    </row>
    <row r="4" spans="1:9" ht="12.75">
      <c r="A4" s="16" t="s">
        <v>58</v>
      </c>
      <c r="B4" s="16" t="s">
        <v>13</v>
      </c>
      <c r="C4" s="16">
        <v>21672</v>
      </c>
      <c r="D4" s="16">
        <v>32715</v>
      </c>
      <c r="E4" s="16">
        <v>3280</v>
      </c>
      <c r="F4" s="16">
        <v>8812</v>
      </c>
      <c r="G4" s="16">
        <v>9446</v>
      </c>
      <c r="H4" s="16">
        <v>6008</v>
      </c>
      <c r="I4" s="16">
        <v>5169</v>
      </c>
    </row>
    <row r="5" spans="1:9" ht="12.75">
      <c r="A5" s="16" t="s">
        <v>2</v>
      </c>
      <c r="B5" s="16" t="s">
        <v>62</v>
      </c>
      <c r="C5" s="16">
        <v>15980</v>
      </c>
      <c r="D5" s="16">
        <v>24394</v>
      </c>
      <c r="E5" s="16">
        <v>2561</v>
      </c>
      <c r="F5" s="16">
        <v>6179</v>
      </c>
      <c r="G5" s="16">
        <v>7175</v>
      </c>
      <c r="H5" s="16">
        <v>4851</v>
      </c>
      <c r="I5" s="16">
        <v>3628</v>
      </c>
    </row>
    <row r="6" spans="1:9" ht="12.75">
      <c r="A6" s="16" t="s">
        <v>1</v>
      </c>
      <c r="B6" s="16" t="s">
        <v>60</v>
      </c>
      <c r="C6" s="16">
        <v>26316</v>
      </c>
      <c r="D6" s="16">
        <v>41434</v>
      </c>
      <c r="E6" s="16">
        <v>3987</v>
      </c>
      <c r="F6" s="16">
        <v>10864</v>
      </c>
      <c r="G6" s="16">
        <v>12771</v>
      </c>
      <c r="H6" s="16">
        <v>7879</v>
      </c>
      <c r="I6" s="16">
        <v>5933</v>
      </c>
    </row>
    <row r="7" spans="1:9" ht="12.75">
      <c r="A7" s="16" t="s">
        <v>21</v>
      </c>
      <c r="B7" s="16" t="s">
        <v>70</v>
      </c>
      <c r="C7" s="16">
        <v>8524</v>
      </c>
      <c r="D7" s="16">
        <v>13252</v>
      </c>
      <c r="E7" s="16">
        <v>1541</v>
      </c>
      <c r="F7" s="16">
        <v>3450</v>
      </c>
      <c r="G7" s="16">
        <v>3751</v>
      </c>
      <c r="H7" s="16">
        <v>2483</v>
      </c>
      <c r="I7" s="16">
        <v>2027</v>
      </c>
    </row>
    <row r="8" spans="1:9" ht="12.75">
      <c r="A8" s="16" t="s">
        <v>18</v>
      </c>
      <c r="B8" s="16" t="s">
        <v>37</v>
      </c>
      <c r="C8" s="16">
        <v>6372</v>
      </c>
      <c r="D8" s="16">
        <v>9634</v>
      </c>
      <c r="E8" s="16">
        <v>886</v>
      </c>
      <c r="F8" s="16">
        <v>2415</v>
      </c>
      <c r="G8" s="16">
        <v>2907</v>
      </c>
      <c r="H8" s="16">
        <v>1868</v>
      </c>
      <c r="I8" s="16">
        <v>1558</v>
      </c>
    </row>
    <row r="9" spans="1:9" ht="12.75">
      <c r="A9" s="16" t="s">
        <v>22</v>
      </c>
      <c r="B9" s="16" t="s">
        <v>74</v>
      </c>
      <c r="C9" s="16">
        <v>25972</v>
      </c>
      <c r="D9" s="16">
        <v>38771</v>
      </c>
      <c r="E9" s="16">
        <v>3279</v>
      </c>
      <c r="F9" s="16">
        <v>11032</v>
      </c>
      <c r="G9" s="16">
        <v>11427</v>
      </c>
      <c r="H9" s="16">
        <v>6746</v>
      </c>
      <c r="I9" s="16">
        <v>6287</v>
      </c>
    </row>
    <row r="10" spans="1:9" ht="12.75">
      <c r="A10" s="16" t="s">
        <v>24</v>
      </c>
      <c r="B10" s="16" t="s">
        <v>71</v>
      </c>
      <c r="C10" s="16">
        <v>9021</v>
      </c>
      <c r="D10" s="16">
        <v>13147</v>
      </c>
      <c r="E10" s="16">
        <v>1139</v>
      </c>
      <c r="F10" s="16">
        <v>3092</v>
      </c>
      <c r="G10" s="16">
        <v>4005</v>
      </c>
      <c r="H10" s="16">
        <v>2666</v>
      </c>
      <c r="I10" s="16">
        <v>2245</v>
      </c>
    </row>
    <row r="11" spans="1:9" ht="12.75">
      <c r="A11" s="16" t="s">
        <v>30</v>
      </c>
      <c r="B11" s="16" t="s">
        <v>45</v>
      </c>
      <c r="C11" s="16">
        <v>187440</v>
      </c>
      <c r="D11" s="16">
        <v>288680</v>
      </c>
      <c r="E11" s="16">
        <v>28422</v>
      </c>
      <c r="F11" s="16">
        <v>84501</v>
      </c>
      <c r="G11" s="16">
        <v>88000</v>
      </c>
      <c r="H11" s="16">
        <v>46653</v>
      </c>
      <c r="I11" s="16">
        <v>41104</v>
      </c>
    </row>
    <row r="12" spans="1:9" ht="12.75">
      <c r="A12" s="16" t="s">
        <v>77</v>
      </c>
      <c r="B12" s="16" t="s">
        <v>16</v>
      </c>
      <c r="C12" s="16">
        <v>12764</v>
      </c>
      <c r="D12" s="16">
        <v>17996</v>
      </c>
      <c r="E12" s="16">
        <v>1669</v>
      </c>
      <c r="F12" s="16">
        <v>4406</v>
      </c>
      <c r="G12" s="16">
        <v>5266</v>
      </c>
      <c r="H12" s="16">
        <v>3549</v>
      </c>
      <c r="I12" s="16">
        <v>3106</v>
      </c>
    </row>
    <row r="13" spans="1:9" ht="12.75">
      <c r="A13" s="16" t="s">
        <v>64</v>
      </c>
      <c r="B13" s="16" t="s">
        <v>12</v>
      </c>
      <c r="C13" s="16">
        <v>7458</v>
      </c>
      <c r="D13" s="16">
        <v>11779</v>
      </c>
      <c r="E13" s="16">
        <v>1232</v>
      </c>
      <c r="F13" s="16">
        <v>2954</v>
      </c>
      <c r="G13" s="16">
        <v>3363</v>
      </c>
      <c r="H13" s="16">
        <v>2390</v>
      </c>
      <c r="I13" s="16">
        <v>1840</v>
      </c>
    </row>
    <row r="14" spans="1:9" ht="12.75">
      <c r="A14" s="16" t="s">
        <v>38</v>
      </c>
      <c r="B14" s="16" t="s">
        <v>3</v>
      </c>
      <c r="C14" s="16">
        <v>6542</v>
      </c>
      <c r="D14" s="16">
        <v>9587</v>
      </c>
      <c r="E14" s="16">
        <v>1016</v>
      </c>
      <c r="F14" s="16">
        <v>2304</v>
      </c>
      <c r="G14" s="16">
        <v>2947</v>
      </c>
      <c r="H14" s="16">
        <v>1795</v>
      </c>
      <c r="I14" s="16">
        <v>1525</v>
      </c>
    </row>
    <row r="15" spans="1:9" ht="12.75">
      <c r="A15" s="16" t="s">
        <v>51</v>
      </c>
      <c r="B15" s="16" t="s">
        <v>43</v>
      </c>
      <c r="C15" s="16">
        <v>41699</v>
      </c>
      <c r="D15" s="16">
        <v>62490</v>
      </c>
      <c r="E15" s="16">
        <v>7220</v>
      </c>
      <c r="F15" s="16">
        <v>19003</v>
      </c>
      <c r="G15" s="16">
        <v>18225</v>
      </c>
      <c r="H15" s="16">
        <v>10299</v>
      </c>
      <c r="I15" s="16">
        <v>7743</v>
      </c>
    </row>
    <row r="16" spans="1:9" ht="12.75">
      <c r="A16" s="16" t="s">
        <v>23</v>
      </c>
      <c r="B16" s="16" t="s">
        <v>40</v>
      </c>
      <c r="C16" s="16">
        <v>32042</v>
      </c>
      <c r="D16" s="16">
        <v>48722</v>
      </c>
      <c r="E16" s="16">
        <v>5287</v>
      </c>
      <c r="F16" s="16">
        <v>13405</v>
      </c>
      <c r="G16" s="16">
        <v>14024</v>
      </c>
      <c r="H16" s="16">
        <v>8865</v>
      </c>
      <c r="I16" s="16">
        <v>7141</v>
      </c>
    </row>
    <row r="17" spans="1:9" ht="12.75">
      <c r="A17" s="16" t="s">
        <v>53</v>
      </c>
      <c r="B17" s="16" t="s">
        <v>4</v>
      </c>
      <c r="C17" s="16">
        <v>4899</v>
      </c>
      <c r="D17" s="16">
        <v>8463</v>
      </c>
      <c r="E17" s="16">
        <v>541</v>
      </c>
      <c r="F17" s="16">
        <v>1868</v>
      </c>
      <c r="G17" s="16">
        <v>2516</v>
      </c>
      <c r="H17" s="16">
        <v>1669</v>
      </c>
      <c r="I17" s="16">
        <v>1869</v>
      </c>
    </row>
    <row r="18" spans="1:9" ht="12.75">
      <c r="A18" s="16" t="s">
        <v>8</v>
      </c>
      <c r="B18" s="16" t="s">
        <v>36</v>
      </c>
      <c r="C18" s="16">
        <v>10944</v>
      </c>
      <c r="D18" s="16">
        <v>17009</v>
      </c>
      <c r="E18" s="16">
        <v>1729</v>
      </c>
      <c r="F18" s="16">
        <v>4532</v>
      </c>
      <c r="G18" s="16">
        <v>4714</v>
      </c>
      <c r="H18" s="16">
        <v>3150</v>
      </c>
      <c r="I18" s="16">
        <v>2884</v>
      </c>
    </row>
    <row r="19" spans="1:9" ht="12.75">
      <c r="A19" s="16" t="s">
        <v>69</v>
      </c>
      <c r="B19" s="16" t="s">
        <v>42</v>
      </c>
      <c r="C19" s="16">
        <v>20824</v>
      </c>
      <c r="D19" s="16">
        <v>30282</v>
      </c>
      <c r="E19" s="16">
        <v>3622</v>
      </c>
      <c r="F19" s="16">
        <v>8662</v>
      </c>
      <c r="G19" s="16">
        <v>8590</v>
      </c>
      <c r="H19" s="16">
        <v>5211</v>
      </c>
      <c r="I19" s="16">
        <v>4197</v>
      </c>
    </row>
    <row r="20" spans="1:9" ht="12.75">
      <c r="A20" s="16" t="s">
        <v>6</v>
      </c>
      <c r="B20" s="16" t="s">
        <v>57</v>
      </c>
      <c r="C20" s="16">
        <v>15611</v>
      </c>
      <c r="D20" s="16">
        <v>22507</v>
      </c>
      <c r="E20" s="16">
        <v>2565</v>
      </c>
      <c r="F20" s="16">
        <v>6192</v>
      </c>
      <c r="G20" s="16">
        <v>6839</v>
      </c>
      <c r="H20" s="16">
        <v>3765</v>
      </c>
      <c r="I20" s="16">
        <v>3146</v>
      </c>
    </row>
    <row r="21" spans="1:9" ht="12.75">
      <c r="A21" s="16" t="s">
        <v>10</v>
      </c>
      <c r="B21" s="16" t="s">
        <v>65</v>
      </c>
      <c r="C21" s="16">
        <v>7106</v>
      </c>
      <c r="D21" s="16">
        <v>9761</v>
      </c>
      <c r="E21" s="16">
        <v>1414</v>
      </c>
      <c r="F21" s="16">
        <v>2542</v>
      </c>
      <c r="G21" s="16">
        <v>2776</v>
      </c>
      <c r="H21" s="16">
        <v>1659</v>
      </c>
      <c r="I21" s="16">
        <v>1370</v>
      </c>
    </row>
    <row r="22" spans="1:9" ht="12.75">
      <c r="A22" s="16" t="s">
        <v>61</v>
      </c>
      <c r="B22" s="16" t="s">
        <v>25</v>
      </c>
      <c r="C22" s="16">
        <v>8198</v>
      </c>
      <c r="D22" s="16">
        <v>11447</v>
      </c>
      <c r="E22" s="16">
        <v>1434</v>
      </c>
      <c r="F22" s="16">
        <v>3005</v>
      </c>
      <c r="G22" s="16">
        <v>3310</v>
      </c>
      <c r="H22" s="16">
        <v>2100</v>
      </c>
      <c r="I22" s="16">
        <v>1598</v>
      </c>
    </row>
    <row r="23" spans="1:9" ht="12.75">
      <c r="A23" s="16" t="s">
        <v>27</v>
      </c>
      <c r="B23" s="16" t="s">
        <v>41</v>
      </c>
      <c r="C23" s="16">
        <v>9161</v>
      </c>
      <c r="D23" s="16">
        <v>16010</v>
      </c>
      <c r="E23" s="16">
        <v>948</v>
      </c>
      <c r="F23" s="16">
        <v>3889</v>
      </c>
      <c r="G23" s="16">
        <v>5084</v>
      </c>
      <c r="H23" s="16">
        <v>3113</v>
      </c>
      <c r="I23" s="16">
        <v>2976</v>
      </c>
    </row>
    <row r="24" spans="1:9" ht="12.75">
      <c r="A24" s="16" t="s">
        <v>46</v>
      </c>
      <c r="B24" s="16" t="s">
        <v>56</v>
      </c>
      <c r="C24" s="16">
        <v>13725</v>
      </c>
      <c r="D24" s="16">
        <v>20269</v>
      </c>
      <c r="E24" s="16">
        <v>2217</v>
      </c>
      <c r="F24" s="16">
        <v>5005</v>
      </c>
      <c r="G24" s="16">
        <v>6378</v>
      </c>
      <c r="H24" s="16">
        <v>3829</v>
      </c>
      <c r="I24" s="16">
        <v>2840</v>
      </c>
    </row>
    <row r="25" spans="1:9" ht="12.75">
      <c r="A25" s="16" t="s">
        <v>5</v>
      </c>
      <c r="B25" s="16" t="s">
        <v>33</v>
      </c>
      <c r="C25" s="16">
        <v>5484</v>
      </c>
      <c r="D25" s="16">
        <v>8112</v>
      </c>
      <c r="E25" s="16">
        <v>939</v>
      </c>
      <c r="F25" s="16">
        <v>1868</v>
      </c>
      <c r="G25" s="16">
        <v>2388</v>
      </c>
      <c r="H25" s="16">
        <v>1525</v>
      </c>
      <c r="I25" s="16">
        <v>1392</v>
      </c>
    </row>
    <row r="26" spans="1:9" ht="12.75">
      <c r="A26" s="16" t="s">
        <v>83</v>
      </c>
      <c r="B26" s="16" t="s">
        <v>44</v>
      </c>
      <c r="C26" s="16">
        <v>23942</v>
      </c>
      <c r="D26" s="16">
        <v>36892</v>
      </c>
      <c r="E26" s="16">
        <v>4410</v>
      </c>
      <c r="F26" s="16">
        <v>11022</v>
      </c>
      <c r="G26" s="16">
        <v>10788</v>
      </c>
      <c r="H26" s="16">
        <v>5657</v>
      </c>
      <c r="I26" s="16">
        <v>5015</v>
      </c>
    </row>
    <row r="27" spans="1:9" ht="12.75">
      <c r="A27" s="16" t="s">
        <v>67</v>
      </c>
      <c r="B27" s="16" t="s">
        <v>50</v>
      </c>
      <c r="C27" s="16">
        <v>30051</v>
      </c>
      <c r="D27" s="16">
        <v>45913</v>
      </c>
      <c r="E27" s="16">
        <v>5486</v>
      </c>
      <c r="F27" s="16">
        <v>14473</v>
      </c>
      <c r="G27" s="16">
        <v>14186</v>
      </c>
      <c r="H27" s="16">
        <v>6501</v>
      </c>
      <c r="I27" s="16">
        <v>5267</v>
      </c>
    </row>
    <row r="28" spans="1:9" ht="12.75">
      <c r="A28" s="16" t="s">
        <v>26</v>
      </c>
      <c r="B28" s="16" t="s">
        <v>34</v>
      </c>
      <c r="C28" s="16">
        <v>14735</v>
      </c>
      <c r="D28" s="16">
        <v>23142</v>
      </c>
      <c r="E28" s="16">
        <v>2422</v>
      </c>
      <c r="F28" s="16">
        <v>6019</v>
      </c>
      <c r="G28" s="16">
        <v>6958</v>
      </c>
      <c r="H28" s="16">
        <v>4565</v>
      </c>
      <c r="I28" s="16">
        <v>3178</v>
      </c>
    </row>
    <row r="29" spans="1:9" ht="12.75">
      <c r="A29" s="16" t="s">
        <v>20</v>
      </c>
      <c r="B29" s="16" t="s">
        <v>15</v>
      </c>
      <c r="C29" s="16">
        <v>5341</v>
      </c>
      <c r="D29" s="16">
        <v>7565</v>
      </c>
      <c r="E29" s="16">
        <v>818</v>
      </c>
      <c r="F29" s="16">
        <v>1882</v>
      </c>
      <c r="G29" s="16">
        <v>2165</v>
      </c>
      <c r="H29" s="16">
        <v>1488</v>
      </c>
      <c r="I29" s="16">
        <v>1212</v>
      </c>
    </row>
    <row r="30" spans="1:9" ht="12.75">
      <c r="A30" s="16" t="s">
        <v>82</v>
      </c>
      <c r="B30" s="16" t="s">
        <v>54</v>
      </c>
      <c r="C30" s="16">
        <v>17042</v>
      </c>
      <c r="D30" s="16">
        <v>27310</v>
      </c>
      <c r="E30" s="16">
        <v>2420</v>
      </c>
      <c r="F30" s="16">
        <v>6967</v>
      </c>
      <c r="G30" s="16">
        <v>8411</v>
      </c>
      <c r="H30" s="16">
        <v>5399</v>
      </c>
      <c r="I30" s="16">
        <v>4113</v>
      </c>
    </row>
    <row r="31" spans="1:9" ht="12.75">
      <c r="A31" s="16" t="s">
        <v>32</v>
      </c>
      <c r="B31" s="16" t="s">
        <v>52</v>
      </c>
      <c r="C31" s="16">
        <v>11808</v>
      </c>
      <c r="D31" s="16">
        <v>17691</v>
      </c>
      <c r="E31" s="16">
        <v>1744</v>
      </c>
      <c r="F31" s="16">
        <v>4331</v>
      </c>
      <c r="G31" s="16">
        <v>5278</v>
      </c>
      <c r="H31" s="16">
        <v>3438</v>
      </c>
      <c r="I31" s="16">
        <v>2900</v>
      </c>
    </row>
    <row r="32" spans="1:9" ht="12.75">
      <c r="A32" s="16" t="s">
        <v>0</v>
      </c>
      <c r="B32" s="16" t="s">
        <v>55</v>
      </c>
      <c r="C32" s="16">
        <v>9898</v>
      </c>
      <c r="D32" s="16">
        <v>14270</v>
      </c>
      <c r="E32" s="16">
        <v>1573</v>
      </c>
      <c r="F32" s="16">
        <v>3828</v>
      </c>
      <c r="G32" s="16">
        <v>3879</v>
      </c>
      <c r="H32" s="16">
        <v>2794</v>
      </c>
      <c r="I32" s="16">
        <v>2196</v>
      </c>
    </row>
    <row r="33" spans="1:9" ht="12.75">
      <c r="A33" s="16" t="s">
        <v>72</v>
      </c>
      <c r="B33" s="16" t="s">
        <v>28</v>
      </c>
      <c r="C33" s="16">
        <v>24069</v>
      </c>
      <c r="D33" s="16">
        <v>37436</v>
      </c>
      <c r="E33" s="16">
        <v>3413</v>
      </c>
      <c r="F33" s="16">
        <v>9407</v>
      </c>
      <c r="G33" s="16">
        <v>11850</v>
      </c>
      <c r="H33" s="16">
        <v>6956</v>
      </c>
      <c r="I33" s="16">
        <v>5810</v>
      </c>
    </row>
    <row r="34" spans="1:9" ht="12.75">
      <c r="A34" s="16" t="s">
        <v>49</v>
      </c>
      <c r="B34" s="16" t="s">
        <v>79</v>
      </c>
      <c r="C34" s="16">
        <v>10129</v>
      </c>
      <c r="D34" s="16">
        <v>15668</v>
      </c>
      <c r="E34" s="16">
        <v>1671</v>
      </c>
      <c r="F34" s="16">
        <v>3957</v>
      </c>
      <c r="G34" s="16">
        <v>4614</v>
      </c>
      <c r="H34" s="16">
        <v>3129</v>
      </c>
      <c r="I34" s="16">
        <v>2297</v>
      </c>
    </row>
    <row r="35" spans="1:9" ht="12.75">
      <c r="A35" s="16" t="s">
        <v>76</v>
      </c>
      <c r="B35" s="16" t="s">
        <v>84</v>
      </c>
      <c r="C35" s="16">
        <v>6071</v>
      </c>
      <c r="D35" s="16">
        <v>9281</v>
      </c>
      <c r="E35" s="16">
        <v>1049</v>
      </c>
      <c r="F35" s="16">
        <v>2388</v>
      </c>
      <c r="G35" s="16">
        <v>2839</v>
      </c>
      <c r="H35" s="16">
        <v>1767</v>
      </c>
      <c r="I35" s="16">
        <v>1238</v>
      </c>
    </row>
    <row r="36" spans="1:9" ht="12.75">
      <c r="A36" s="16" t="s">
        <v>9</v>
      </c>
      <c r="B36" s="16" t="s">
        <v>35</v>
      </c>
      <c r="C36" s="16">
        <v>14101</v>
      </c>
      <c r="D36" s="16">
        <v>21442</v>
      </c>
      <c r="E36" s="16">
        <v>1944</v>
      </c>
      <c r="F36" s="16">
        <v>6077</v>
      </c>
      <c r="G36" s="16">
        <v>6272</v>
      </c>
      <c r="H36" s="16">
        <v>3980</v>
      </c>
      <c r="I36" s="16">
        <v>3169</v>
      </c>
    </row>
    <row r="37" spans="1:9" ht="12.75">
      <c r="A37" s="16" t="s">
        <v>73</v>
      </c>
      <c r="B37" s="16" t="s">
        <v>78</v>
      </c>
      <c r="C37" s="16">
        <v>14591</v>
      </c>
      <c r="D37" s="16">
        <v>22730</v>
      </c>
      <c r="E37" s="16">
        <v>2508</v>
      </c>
      <c r="F37" s="16">
        <v>5918</v>
      </c>
      <c r="G37" s="16">
        <v>6776</v>
      </c>
      <c r="H37" s="16">
        <v>4096</v>
      </c>
      <c r="I37" s="16">
        <v>3432</v>
      </c>
    </row>
    <row r="38" spans="1:9" ht="12.75">
      <c r="A38" s="16" t="s">
        <v>29</v>
      </c>
      <c r="B38" s="16" t="s">
        <v>75</v>
      </c>
      <c r="C38" s="16">
        <v>8305</v>
      </c>
      <c r="D38" s="16">
        <v>12259</v>
      </c>
      <c r="E38" s="16">
        <v>1299</v>
      </c>
      <c r="F38" s="16">
        <v>3092</v>
      </c>
      <c r="G38" s="16">
        <v>3479</v>
      </c>
      <c r="H38" s="16">
        <v>2112</v>
      </c>
      <c r="I38" s="16">
        <v>2277</v>
      </c>
    </row>
    <row r="39" spans="1:9" ht="12.75">
      <c r="A39" s="16" t="s">
        <v>68</v>
      </c>
      <c r="B39" s="16" t="s">
        <v>14</v>
      </c>
      <c r="C39" s="16">
        <v>36239</v>
      </c>
      <c r="D39" s="16">
        <v>56103</v>
      </c>
      <c r="E39" s="16">
        <v>5330</v>
      </c>
      <c r="F39" s="16">
        <v>15734</v>
      </c>
      <c r="G39" s="16">
        <v>16524</v>
      </c>
      <c r="H39" s="16">
        <v>10338</v>
      </c>
      <c r="I39" s="16">
        <v>8177</v>
      </c>
    </row>
    <row r="40" spans="1:9" ht="12.75">
      <c r="A40" s="16" t="s">
        <v>19</v>
      </c>
      <c r="B40" s="16" t="s">
        <v>81</v>
      </c>
      <c r="C40" s="16">
        <v>6291</v>
      </c>
      <c r="D40" s="16">
        <v>9566</v>
      </c>
      <c r="E40" s="16">
        <v>1003</v>
      </c>
      <c r="F40" s="16">
        <v>2168</v>
      </c>
      <c r="G40" s="16">
        <v>2589</v>
      </c>
      <c r="H40" s="16">
        <v>2096</v>
      </c>
      <c r="I40" s="16">
        <v>1710</v>
      </c>
    </row>
    <row r="41" spans="1:9" ht="12.75">
      <c r="A41" s="16" t="s">
        <v>48</v>
      </c>
      <c r="B41" s="16" t="s">
        <v>17</v>
      </c>
      <c r="C41" s="16">
        <v>6144</v>
      </c>
      <c r="D41" s="16">
        <v>8857</v>
      </c>
      <c r="E41" s="16">
        <v>939</v>
      </c>
      <c r="F41" s="16">
        <v>2162</v>
      </c>
      <c r="G41" s="16">
        <v>2637</v>
      </c>
      <c r="H41" s="16">
        <v>1833</v>
      </c>
      <c r="I41" s="16">
        <v>1286</v>
      </c>
    </row>
    <row r="42" spans="1:9" ht="12.75">
      <c r="A42" s="16" t="s">
        <v>59</v>
      </c>
      <c r="B42" s="16" t="s">
        <v>80</v>
      </c>
      <c r="C42" s="16">
        <v>9519</v>
      </c>
      <c r="D42" s="16">
        <v>14828</v>
      </c>
      <c r="E42" s="16">
        <v>1532</v>
      </c>
      <c r="F42" s="16">
        <v>3752</v>
      </c>
      <c r="G42" s="16">
        <v>4252</v>
      </c>
      <c r="H42" s="16">
        <v>2929</v>
      </c>
      <c r="I42" s="16">
        <v>2363</v>
      </c>
    </row>
    <row r="43" spans="1:9" ht="12.75">
      <c r="A43" s="16" t="s">
        <v>63</v>
      </c>
      <c r="B43" s="16" t="s">
        <v>31</v>
      </c>
      <c r="C43" s="16">
        <v>8129</v>
      </c>
      <c r="D43" s="16">
        <v>11581</v>
      </c>
      <c r="E43" s="16">
        <v>1149</v>
      </c>
      <c r="F43" s="16">
        <v>2880</v>
      </c>
      <c r="G43" s="16">
        <v>3489</v>
      </c>
      <c r="H43" s="16">
        <v>2249</v>
      </c>
      <c r="I43" s="16">
        <v>1814</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2016-03-07T13:23:40Z</dcterms:modified>
  <cp:category/>
  <cp:version/>
  <cp:contentType/>
  <cp:contentStatus/>
</cp:coreProperties>
</file>