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<sst xmlns="http://schemas.openxmlformats.org/spreadsheetml/2006/main" count="201" uniqueCount="108">
  <si>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</si>
  <si>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</si>
  <si>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</si>
  <si>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</si>
  <si>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</si>
  <si>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</si>
  <si>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</si>
  <si>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</si>
  <si>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</si>
  <si>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</si>
  <si>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</si>
  <si>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</si>
  <si>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</si>
  <si>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</si>
  <si>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</si>
  <si>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</si>
  <si>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</si>
  <si>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</si>
  <si>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</si>
  <si>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</si>
  <si>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</si>
  <si>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</si>
  <si>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</si>
  <si>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</si>
  <si>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</si>
  <si>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</si>
  <si>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</si>
  <si>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</si>
  <si>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</si>
  <si>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</si>
  <si>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</si>
  <si>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</si>
  <si>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</si>
  <si>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</si>
  <si>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</si>
  <si>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</si>
  <si>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</si>
  <si>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</si>
  <si>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</si>
  <si>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</si>
  <si>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</si>
  <si>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</si>
  <si>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</si>
  <si>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</si>
  <si>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</si>
  <si>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</si>
  <si>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</si>
  <si>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</si>
  <si>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</si>
  <si>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</si>
  <si>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</si>
  <si>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</si>
  <si>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</si>
  <si>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</si>
  <si>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</si>
  <si>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</si>
  <si>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</si>
  <si>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</si>
  <si>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</si>
  <si>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</si>
  <si>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</si>
  <si>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</si>
  <si>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</si>
  <si>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</si>
  <si>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</si>
  <si>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</si>
  <si>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</si>
  <si>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</si>
  <si>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</si>
  <si>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</si>
  <si>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</si>
  <si>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</si>
  <si>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</si>
  <si>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</si>
  <si>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</si>
  <si>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</si>
  <si>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</si>
  <si>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</si>
  <si>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</si>
  <si>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</si>
  <si>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</si>
  <si>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</si>
  <si>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</si>
  <si>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</si>
  <si>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</si>
  <si>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</si>
  <si>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</si>
  <si>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</si>
  <si>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</si>
  <si>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</si>
  <si>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</si>
  <si>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</si>
  <si>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</si>
  <si>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</si>
  <si>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</si>
  <si>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</si>
  <si>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</si>
  <si>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</si>
  <si>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</si>
  <si>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</si>
  <si>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</si>
  <si>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</si>
  <si>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</si>
  <si>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</si>
  <si>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</si>
  <si>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</si>
  <si>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</si>
  <si>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29.02.2016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</si>
</sst>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9" t="s">
        <v>85</v>
      </c>
      <c r="C4" s="19" t="s">
        <v>90</v>
      </c>
      <c r="D4" s="22" t="s">
        <v>106</v>
      </c>
      <c r="E4" s="18" t="s">
        <v>92</v>
      </c>
      <c r="F4" s="18"/>
      <c r="G4" s="18"/>
      <c r="H4" s="18"/>
      <c r="I4" s="18"/>
      <c r="J4" s="18"/>
      <c r="K4" s="18"/>
      <c r="L4" s="18"/>
      <c r="M4" s="18"/>
      <c r="N4" s="18"/>
    </row>
    <row r="5" spans="1:14" s="8" customFormat="1" ht="21.75" customHeight="1">
      <c r="A5" s="6" t="s">
        <v>39</v>
      </c>
      <c r="B5" s="20"/>
      <c r="C5" s="20"/>
      <c r="D5" s="23"/>
      <c r="E5" s="18" t="s">
        <v>95</v>
      </c>
      <c r="F5" s="18"/>
      <c r="G5" s="18" t="s">
        <v>86</v>
      </c>
      <c r="H5" s="18"/>
      <c r="I5" s="18" t="s">
        <v>87</v>
      </c>
      <c r="J5" s="18"/>
      <c r="K5" s="18" t="s">
        <v>88</v>
      </c>
      <c r="L5" s="18"/>
      <c r="M5" s="18" t="s">
        <v>89</v>
      </c>
      <c r="N5" s="18"/>
    </row>
    <row r="6" spans="1:14" s="8" customFormat="1" ht="21.75" customHeight="1">
      <c r="A6" s="6"/>
      <c r="B6" s="21"/>
      <c r="C6" s="21"/>
      <c r="D6" s="24"/>
      <c r="E6" s="7" t="s">
        <v>93</v>
      </c>
      <c r="F6" s="7" t="s">
        <v>94</v>
      </c>
      <c r="G6" s="7" t="s">
        <v>93</v>
      </c>
      <c r="H6" s="7" t="s">
        <v>94</v>
      </c>
      <c r="I6" s="7" t="s">
        <v>93</v>
      </c>
      <c r="J6" s="7" t="s">
        <v>94</v>
      </c>
      <c r="K6" s="7" t="s">
        <v>93</v>
      </c>
      <c r="L6" s="7" t="s">
        <v>94</v>
      </c>
      <c r="M6" s="7" t="s">
        <v>93</v>
      </c>
      <c r="N6" s="7" t="s">
        <v>94</v>
      </c>
    </row>
    <row r="7" spans="1:17" ht="12.75">
      <c r="A7" s="1" t="s">
        <v>66</v>
      </c>
      <c r="B7" s="3" t="s">
        <v>7</v>
      </c>
      <c r="C7" s="9">
        <f>man!C2</f>
        <v>11484</v>
      </c>
      <c r="D7" s="9">
        <f>E7+G7+I7+K7+M7</f>
        <v>11940</v>
      </c>
      <c r="E7" s="9">
        <f>man!E2</f>
        <v>2176</v>
      </c>
      <c r="F7" s="10">
        <f>E7/D7*100</f>
        <v>18.224455611390287</v>
      </c>
      <c r="G7" s="9">
        <f>man!F2</f>
        <v>3227</v>
      </c>
      <c r="H7" s="10">
        <f>G7/D7*100</f>
        <v>27.026800670016748</v>
      </c>
      <c r="I7" s="9">
        <f>man!G2</f>
        <v>3431</v>
      </c>
      <c r="J7" s="10">
        <f>I7/D7*100</f>
        <v>28.73534338358459</v>
      </c>
      <c r="K7" s="9">
        <f>man!H2</f>
        <v>1901</v>
      </c>
      <c r="L7" s="10">
        <f>K7/D7*100</f>
        <v>15.921273031825795</v>
      </c>
      <c r="M7" s="9">
        <f>man!I2</f>
        <v>1205</v>
      </c>
      <c r="N7" s="10">
        <f>M7/D7*100</f>
        <v>10.09212730318258</v>
      </c>
      <c r="Q7" s="15"/>
    </row>
    <row r="8" spans="1:17" ht="12.75">
      <c r="A8" s="1" t="s">
        <v>47</v>
      </c>
      <c r="B8" s="3" t="s">
        <v>11</v>
      </c>
      <c r="C8" s="9">
        <f>man!C3</f>
        <v>10459</v>
      </c>
      <c r="D8" s="9">
        <f aca="true" t="shared" si="0" ref="D8:D48">E8+G8+I8+K8+M8</f>
        <v>11437</v>
      </c>
      <c r="E8" s="9">
        <f>man!E3</f>
        <v>1663</v>
      </c>
      <c r="F8" s="10">
        <f aca="true" t="shared" si="1" ref="F8:F48">E8/D8*100</f>
        <v>14.540526361808167</v>
      </c>
      <c r="G8" s="9">
        <f>man!F3</f>
        <v>2862</v>
      </c>
      <c r="H8" s="10">
        <f aca="true" t="shared" si="2" ref="H8:H48">G8/D8*100</f>
        <v>25.02404476698435</v>
      </c>
      <c r="I8" s="9">
        <f>man!G3</f>
        <v>3409</v>
      </c>
      <c r="J8" s="10">
        <f aca="true" t="shared" si="3" ref="J8:J48">I8/D8*100</f>
        <v>29.80676750896214</v>
      </c>
      <c r="K8" s="9">
        <f>man!H3</f>
        <v>2014</v>
      </c>
      <c r="L8" s="10">
        <f aca="true" t="shared" si="4" ref="L8:L48">K8/D8*100</f>
        <v>17.609512984174174</v>
      </c>
      <c r="M8" s="9">
        <f>man!I3</f>
        <v>1489</v>
      </c>
      <c r="N8" s="10">
        <f aca="true" t="shared" si="5" ref="N8:N48">M8/D8*100</f>
        <v>13.019148378071172</v>
      </c>
      <c r="Q8" s="15"/>
    </row>
    <row r="9" spans="1:17" ht="12.75">
      <c r="A9" s="1" t="s">
        <v>58</v>
      </c>
      <c r="B9" s="3" t="s">
        <v>13</v>
      </c>
      <c r="C9" s="9">
        <f>man!C4</f>
        <v>10759</v>
      </c>
      <c r="D9" s="9">
        <f t="shared" si="0"/>
        <v>11493</v>
      </c>
      <c r="E9" s="9">
        <f>man!E4</f>
        <v>1569</v>
      </c>
      <c r="F9" s="10">
        <f t="shared" si="1"/>
        <v>13.651788044896893</v>
      </c>
      <c r="G9" s="9">
        <f>man!F4</f>
        <v>2995</v>
      </c>
      <c r="H9" s="10">
        <f t="shared" si="2"/>
        <v>26.059340468111024</v>
      </c>
      <c r="I9" s="9">
        <f>man!G4</f>
        <v>3532</v>
      </c>
      <c r="J9" s="10">
        <f t="shared" si="3"/>
        <v>30.73174976072392</v>
      </c>
      <c r="K9" s="9">
        <f>man!H4</f>
        <v>1962</v>
      </c>
      <c r="L9" s="10">
        <f t="shared" si="4"/>
        <v>17.07126076742365</v>
      </c>
      <c r="M9" s="9">
        <f>man!I4</f>
        <v>1435</v>
      </c>
      <c r="N9" s="10">
        <f t="shared" si="5"/>
        <v>12.485860958844514</v>
      </c>
      <c r="Q9" s="15"/>
    </row>
    <row r="10" spans="1:17" ht="12.75">
      <c r="A10" s="1" t="s">
        <v>2</v>
      </c>
      <c r="B10" s="3" t="s">
        <v>62</v>
      </c>
      <c r="C10" s="9">
        <f>man!C5</f>
        <v>10455</v>
      </c>
      <c r="D10" s="9">
        <f t="shared" si="0"/>
        <v>11644</v>
      </c>
      <c r="E10" s="9">
        <f>man!E5</f>
        <v>1609</v>
      </c>
      <c r="F10" s="10">
        <f t="shared" si="1"/>
        <v>13.818275506698729</v>
      </c>
      <c r="G10" s="9">
        <f>man!F5</f>
        <v>3019</v>
      </c>
      <c r="H10" s="10">
        <f t="shared" si="2"/>
        <v>25.927516317416693</v>
      </c>
      <c r="I10" s="9">
        <f>man!G5</f>
        <v>3296</v>
      </c>
      <c r="J10" s="10">
        <f t="shared" si="3"/>
        <v>28.306423909309515</v>
      </c>
      <c r="K10" s="9">
        <f>man!H5</f>
        <v>2088</v>
      </c>
      <c r="L10" s="10">
        <f t="shared" si="4"/>
        <v>17.931982136722777</v>
      </c>
      <c r="M10" s="9">
        <f>man!I5</f>
        <v>1632</v>
      </c>
      <c r="N10" s="10">
        <f t="shared" si="5"/>
        <v>14.015802129852284</v>
      </c>
      <c r="Q10" s="15"/>
    </row>
    <row r="11" spans="1:17" ht="12.75">
      <c r="A11" s="1" t="s">
        <v>1</v>
      </c>
      <c r="B11" s="3" t="s">
        <v>60</v>
      </c>
      <c r="C11" s="9">
        <f>man!C6</f>
        <v>15068</v>
      </c>
      <c r="D11" s="9">
        <f t="shared" si="0"/>
        <v>15596</v>
      </c>
      <c r="E11" s="9">
        <f>man!E6</f>
        <v>2915</v>
      </c>
      <c r="F11" s="10">
        <f t="shared" si="1"/>
        <v>18.690689920492435</v>
      </c>
      <c r="G11" s="9">
        <f>man!F6</f>
        <v>4741</v>
      </c>
      <c r="H11" s="10">
        <f t="shared" si="2"/>
        <v>30.398820210310333</v>
      </c>
      <c r="I11" s="9">
        <f>man!G6</f>
        <v>4433</v>
      </c>
      <c r="J11" s="10">
        <f t="shared" si="3"/>
        <v>28.42395486022057</v>
      </c>
      <c r="K11" s="9">
        <f>man!H6</f>
        <v>2216</v>
      </c>
      <c r="L11" s="10">
        <f t="shared" si="4"/>
        <v>14.208771479866634</v>
      </c>
      <c r="M11" s="9">
        <f>man!I6</f>
        <v>1291</v>
      </c>
      <c r="N11" s="10">
        <f t="shared" si="5"/>
        <v>8.277763529110029</v>
      </c>
      <c r="Q11" s="15"/>
    </row>
    <row r="12" spans="1:17" ht="12.75">
      <c r="A12" s="1" t="s">
        <v>21</v>
      </c>
      <c r="B12" s="3" t="s">
        <v>70</v>
      </c>
      <c r="C12" s="9">
        <f>man!C7</f>
        <v>8971</v>
      </c>
      <c r="D12" s="9">
        <f t="shared" si="0"/>
        <v>9939</v>
      </c>
      <c r="E12" s="9">
        <f>man!E7</f>
        <v>1623</v>
      </c>
      <c r="F12" s="10">
        <f t="shared" si="1"/>
        <v>16.329610624811348</v>
      </c>
      <c r="G12" s="9">
        <f>man!F7</f>
        <v>2406</v>
      </c>
      <c r="H12" s="10">
        <f t="shared" si="2"/>
        <v>24.20766676728041</v>
      </c>
      <c r="I12" s="9">
        <f>man!G7</f>
        <v>2735</v>
      </c>
      <c r="J12" s="10">
        <f t="shared" si="3"/>
        <v>27.51785893953114</v>
      </c>
      <c r="K12" s="9">
        <f>man!H7</f>
        <v>1776</v>
      </c>
      <c r="L12" s="10">
        <f t="shared" si="4"/>
        <v>17.869000905523695</v>
      </c>
      <c r="M12" s="9">
        <f>man!I7</f>
        <v>1399</v>
      </c>
      <c r="N12" s="10">
        <f t="shared" si="5"/>
        <v>14.075862762853406</v>
      </c>
      <c r="Q12" s="15"/>
    </row>
    <row r="13" spans="1:17" ht="12.75">
      <c r="A13" s="1" t="s">
        <v>18</v>
      </c>
      <c r="B13" s="3" t="s">
        <v>37</v>
      </c>
      <c r="C13" s="9">
        <f>man!C8</f>
        <v>7361</v>
      </c>
      <c r="D13" s="9">
        <f t="shared" si="0"/>
        <v>7850</v>
      </c>
      <c r="E13" s="9">
        <f>man!E8</f>
        <v>1084</v>
      </c>
      <c r="F13" s="10">
        <f t="shared" si="1"/>
        <v>13.808917197452232</v>
      </c>
      <c r="G13" s="9">
        <f>man!F8</f>
        <v>2015</v>
      </c>
      <c r="H13" s="10">
        <f t="shared" si="2"/>
        <v>25.668789808917197</v>
      </c>
      <c r="I13" s="9">
        <f>man!G8</f>
        <v>2518</v>
      </c>
      <c r="J13" s="10">
        <f t="shared" si="3"/>
        <v>32.07643312101911</v>
      </c>
      <c r="K13" s="9">
        <f>man!H8</f>
        <v>1381</v>
      </c>
      <c r="L13" s="10">
        <f t="shared" si="4"/>
        <v>17.59235668789809</v>
      </c>
      <c r="M13" s="9">
        <f>man!I8</f>
        <v>852</v>
      </c>
      <c r="N13" s="10">
        <f t="shared" si="5"/>
        <v>10.853503184713375</v>
      </c>
      <c r="Q13" s="15"/>
    </row>
    <row r="14" spans="1:17" ht="12.75">
      <c r="A14" s="1" t="s">
        <v>22</v>
      </c>
      <c r="B14" s="3" t="s">
        <v>74</v>
      </c>
      <c r="C14" s="9">
        <f>man!C9</f>
        <v>9697</v>
      </c>
      <c r="D14" s="9">
        <f t="shared" si="0"/>
        <v>9987</v>
      </c>
      <c r="E14" s="9">
        <f>man!E9</f>
        <v>1308</v>
      </c>
      <c r="F14" s="10">
        <f t="shared" si="1"/>
        <v>13.097026133974165</v>
      </c>
      <c r="G14" s="9">
        <f>man!F9</f>
        <v>2958</v>
      </c>
      <c r="H14" s="10">
        <f t="shared" si="2"/>
        <v>29.618504055271856</v>
      </c>
      <c r="I14" s="9">
        <f>man!G9</f>
        <v>2734</v>
      </c>
      <c r="J14" s="10">
        <f t="shared" si="3"/>
        <v>27.375588264744167</v>
      </c>
      <c r="K14" s="9">
        <f>man!H9</f>
        <v>1687</v>
      </c>
      <c r="L14" s="10">
        <f t="shared" si="4"/>
        <v>16.891959547411638</v>
      </c>
      <c r="M14" s="9">
        <f>man!I9</f>
        <v>1300</v>
      </c>
      <c r="N14" s="10">
        <f t="shared" si="5"/>
        <v>13.016921998598177</v>
      </c>
      <c r="Q14" s="15"/>
    </row>
    <row r="15" spans="1:17" ht="12.75">
      <c r="A15" s="1" t="s">
        <v>24</v>
      </c>
      <c r="B15" s="3" t="s">
        <v>71</v>
      </c>
      <c r="C15" s="9">
        <f>man!C10</f>
        <v>5772</v>
      </c>
      <c r="D15" s="9">
        <f t="shared" si="0"/>
        <v>6136</v>
      </c>
      <c r="E15" s="9">
        <f>man!E10</f>
        <v>757</v>
      </c>
      <c r="F15" s="10">
        <f t="shared" si="1"/>
        <v>12.33702737940026</v>
      </c>
      <c r="G15" s="9">
        <f>man!F10</f>
        <v>1526</v>
      </c>
      <c r="H15" s="10">
        <f t="shared" si="2"/>
        <v>24.86962190352021</v>
      </c>
      <c r="I15" s="9">
        <f>man!G10</f>
        <v>1879</v>
      </c>
      <c r="J15" s="10">
        <f t="shared" si="3"/>
        <v>30.622555410691003</v>
      </c>
      <c r="K15" s="9">
        <f>man!H10</f>
        <v>1092</v>
      </c>
      <c r="L15" s="10">
        <f t="shared" si="4"/>
        <v>17.796610169491526</v>
      </c>
      <c r="M15" s="9">
        <f>man!I10</f>
        <v>882</v>
      </c>
      <c r="N15" s="10">
        <f t="shared" si="5"/>
        <v>14.374185136897003</v>
      </c>
      <c r="Q15" s="15"/>
    </row>
    <row r="16" spans="1:17" ht="12.75">
      <c r="A16" s="1" t="s">
        <v>30</v>
      </c>
      <c r="B16" s="3" t="s">
        <v>45</v>
      </c>
      <c r="C16" s="9">
        <f>man!C11</f>
        <v>29194</v>
      </c>
      <c r="D16" s="9">
        <f t="shared" si="0"/>
        <v>30305</v>
      </c>
      <c r="E16" s="9">
        <f>man!E11</f>
        <v>3593</v>
      </c>
      <c r="F16" s="10">
        <f t="shared" si="1"/>
        <v>11.856129351592147</v>
      </c>
      <c r="G16" s="9">
        <f>man!F11</f>
        <v>9674</v>
      </c>
      <c r="H16" s="10">
        <f t="shared" si="2"/>
        <v>31.922125061870975</v>
      </c>
      <c r="I16" s="9">
        <f>man!G11</f>
        <v>8156</v>
      </c>
      <c r="J16" s="10">
        <f t="shared" si="3"/>
        <v>26.913050651707636</v>
      </c>
      <c r="K16" s="9">
        <f>man!H11</f>
        <v>4831</v>
      </c>
      <c r="L16" s="10">
        <f t="shared" si="4"/>
        <v>15.941263817851839</v>
      </c>
      <c r="M16" s="9">
        <f>man!I11</f>
        <v>4051</v>
      </c>
      <c r="N16" s="10">
        <f t="shared" si="5"/>
        <v>13.367431116977396</v>
      </c>
      <c r="Q16" s="15"/>
    </row>
    <row r="17" spans="1:17" ht="12.75">
      <c r="A17" s="1" t="s">
        <v>77</v>
      </c>
      <c r="B17" s="3" t="s">
        <v>16</v>
      </c>
      <c r="C17" s="9">
        <f>man!C12</f>
        <v>6878</v>
      </c>
      <c r="D17" s="9">
        <f t="shared" si="0"/>
        <v>7233</v>
      </c>
      <c r="E17" s="9">
        <f>man!E12</f>
        <v>1008</v>
      </c>
      <c r="F17" s="10">
        <f t="shared" si="1"/>
        <v>13.93612608875985</v>
      </c>
      <c r="G17" s="9">
        <f>man!F12</f>
        <v>1822</v>
      </c>
      <c r="H17" s="10">
        <f t="shared" si="2"/>
        <v>25.190100926309967</v>
      </c>
      <c r="I17" s="9">
        <f>man!G12</f>
        <v>2144</v>
      </c>
      <c r="J17" s="10">
        <f t="shared" si="3"/>
        <v>29.641918982441588</v>
      </c>
      <c r="K17" s="9">
        <f>man!H12</f>
        <v>1302</v>
      </c>
      <c r="L17" s="10">
        <f t="shared" si="4"/>
        <v>18.000829531314807</v>
      </c>
      <c r="M17" s="9">
        <f>man!I12</f>
        <v>957</v>
      </c>
      <c r="N17" s="10">
        <f t="shared" si="5"/>
        <v>13.231024471173786</v>
      </c>
      <c r="Q17" s="15"/>
    </row>
    <row r="18" spans="1:17" ht="12.75">
      <c r="A18" s="1" t="s">
        <v>64</v>
      </c>
      <c r="B18" s="3" t="s">
        <v>12</v>
      </c>
      <c r="C18" s="9">
        <f>man!C13</f>
        <v>5389</v>
      </c>
      <c r="D18" s="9">
        <f t="shared" si="0"/>
        <v>5747</v>
      </c>
      <c r="E18" s="9">
        <f>man!E13</f>
        <v>842</v>
      </c>
      <c r="F18" s="10">
        <f t="shared" si="1"/>
        <v>14.651122324691142</v>
      </c>
      <c r="G18" s="9">
        <f>man!F13</f>
        <v>1522</v>
      </c>
      <c r="H18" s="10">
        <f t="shared" si="2"/>
        <v>26.483382634417957</v>
      </c>
      <c r="I18" s="9">
        <f>man!G13</f>
        <v>1607</v>
      </c>
      <c r="J18" s="10">
        <f t="shared" si="3"/>
        <v>27.96241517313381</v>
      </c>
      <c r="K18" s="9">
        <f>man!H13</f>
        <v>964</v>
      </c>
      <c r="L18" s="10">
        <f t="shared" si="4"/>
        <v>16.7739690273186</v>
      </c>
      <c r="M18" s="9">
        <f>man!I13</f>
        <v>812</v>
      </c>
      <c r="N18" s="10">
        <f t="shared" si="5"/>
        <v>14.12911084043849</v>
      </c>
      <c r="Q18" s="15"/>
    </row>
    <row r="19" spans="1:17" ht="12.75">
      <c r="A19" s="1" t="s">
        <v>38</v>
      </c>
      <c r="B19" s="3" t="s">
        <v>3</v>
      </c>
      <c r="C19" s="9">
        <f>man!C14</f>
        <v>4545</v>
      </c>
      <c r="D19" s="9">
        <f t="shared" si="0"/>
        <v>4867</v>
      </c>
      <c r="E19" s="9">
        <f>man!E14</f>
        <v>758</v>
      </c>
      <c r="F19" s="10">
        <f t="shared" si="1"/>
        <v>15.57427573453873</v>
      </c>
      <c r="G19" s="9">
        <f>man!F14</f>
        <v>1235</v>
      </c>
      <c r="H19" s="10">
        <f t="shared" si="2"/>
        <v>25.374974316827615</v>
      </c>
      <c r="I19" s="9">
        <f>man!G14</f>
        <v>1453</v>
      </c>
      <c r="J19" s="10">
        <f t="shared" si="3"/>
        <v>29.854119580850625</v>
      </c>
      <c r="K19" s="9">
        <f>man!H14</f>
        <v>804</v>
      </c>
      <c r="L19" s="10">
        <f t="shared" si="4"/>
        <v>16.519416478323404</v>
      </c>
      <c r="M19" s="9">
        <f>man!I14</f>
        <v>617</v>
      </c>
      <c r="N19" s="10">
        <f t="shared" si="5"/>
        <v>12.677213889459626</v>
      </c>
      <c r="Q19" s="15"/>
    </row>
    <row r="20" spans="1:17" ht="12.75">
      <c r="A20" s="1" t="s">
        <v>51</v>
      </c>
      <c r="B20" s="3" t="s">
        <v>43</v>
      </c>
      <c r="C20" s="9">
        <f>man!C15</f>
        <v>17189</v>
      </c>
      <c r="D20" s="9">
        <f t="shared" si="0"/>
        <v>17697</v>
      </c>
      <c r="E20" s="9">
        <f>man!E15</f>
        <v>2601</v>
      </c>
      <c r="F20" s="10">
        <f t="shared" si="1"/>
        <v>14.697406340057636</v>
      </c>
      <c r="G20" s="9">
        <f>man!F15</f>
        <v>5213</v>
      </c>
      <c r="H20" s="10">
        <f t="shared" si="2"/>
        <v>29.456970107927898</v>
      </c>
      <c r="I20" s="9">
        <f>man!G15</f>
        <v>4809</v>
      </c>
      <c r="J20" s="10">
        <f t="shared" si="3"/>
        <v>27.174097304627903</v>
      </c>
      <c r="K20" s="9">
        <f>man!H15</f>
        <v>2984</v>
      </c>
      <c r="L20" s="10">
        <f t="shared" si="4"/>
        <v>16.861614962988078</v>
      </c>
      <c r="M20" s="9">
        <f>man!I15</f>
        <v>2090</v>
      </c>
      <c r="N20" s="10">
        <f t="shared" si="5"/>
        <v>11.809911284398487</v>
      </c>
      <c r="Q20" s="15"/>
    </row>
    <row r="21" spans="1:17" ht="12.75">
      <c r="A21" s="1" t="s">
        <v>23</v>
      </c>
      <c r="B21" s="3" t="s">
        <v>40</v>
      </c>
      <c r="C21" s="9">
        <f>man!C16</f>
        <v>10955</v>
      </c>
      <c r="D21" s="9">
        <f t="shared" si="0"/>
        <v>11709</v>
      </c>
      <c r="E21" s="9">
        <f>man!E16</f>
        <v>1645</v>
      </c>
      <c r="F21" s="10">
        <f t="shared" si="1"/>
        <v>14.049022119736954</v>
      </c>
      <c r="G21" s="9">
        <f>man!F16</f>
        <v>2908</v>
      </c>
      <c r="H21" s="10">
        <f t="shared" si="2"/>
        <v>24.835596549662654</v>
      </c>
      <c r="I21" s="9">
        <f>man!G16</f>
        <v>3201</v>
      </c>
      <c r="J21" s="10">
        <f t="shared" si="3"/>
        <v>27.337945170381754</v>
      </c>
      <c r="K21" s="9">
        <f>man!H16</f>
        <v>2097</v>
      </c>
      <c r="L21" s="10">
        <f t="shared" si="4"/>
        <v>17.909300538047656</v>
      </c>
      <c r="M21" s="9">
        <f>man!I16</f>
        <v>1858</v>
      </c>
      <c r="N21" s="10">
        <f t="shared" si="5"/>
        <v>15.868135622170978</v>
      </c>
      <c r="Q21" s="15"/>
    </row>
    <row r="22" spans="1:17" ht="12.75">
      <c r="A22" s="1" t="s">
        <v>53</v>
      </c>
      <c r="B22" s="3" t="s">
        <v>4</v>
      </c>
      <c r="C22" s="9">
        <f>man!C17</f>
        <v>4444</v>
      </c>
      <c r="D22" s="9">
        <f t="shared" si="0"/>
        <v>4803</v>
      </c>
      <c r="E22" s="9">
        <f>man!E17</f>
        <v>610</v>
      </c>
      <c r="F22" s="10">
        <f t="shared" si="1"/>
        <v>12.700395586092025</v>
      </c>
      <c r="G22" s="9">
        <f>man!F17</f>
        <v>1450</v>
      </c>
      <c r="H22" s="10">
        <f t="shared" si="2"/>
        <v>30.189464917759736</v>
      </c>
      <c r="I22" s="9">
        <f>man!G17</f>
        <v>1416</v>
      </c>
      <c r="J22" s="10">
        <f t="shared" si="3"/>
        <v>29.481574016239847</v>
      </c>
      <c r="K22" s="9">
        <f>man!H17</f>
        <v>778</v>
      </c>
      <c r="L22" s="10">
        <f t="shared" si="4"/>
        <v>16.198209452425566</v>
      </c>
      <c r="M22" s="9">
        <f>man!I17</f>
        <v>549</v>
      </c>
      <c r="N22" s="10">
        <f t="shared" si="5"/>
        <v>11.430356027482823</v>
      </c>
      <c r="Q22" s="15"/>
    </row>
    <row r="23" spans="1:17" ht="12.75">
      <c r="A23" s="1" t="s">
        <v>8</v>
      </c>
      <c r="B23" s="3" t="s">
        <v>36</v>
      </c>
      <c r="C23" s="9">
        <f>man!C18</f>
        <v>10507</v>
      </c>
      <c r="D23" s="9">
        <f t="shared" si="0"/>
        <v>11927</v>
      </c>
      <c r="E23" s="9">
        <f>man!E18</f>
        <v>2023</v>
      </c>
      <c r="F23" s="10">
        <f t="shared" si="1"/>
        <v>16.961515888320616</v>
      </c>
      <c r="G23" s="9">
        <f>man!F18</f>
        <v>3128</v>
      </c>
      <c r="H23" s="10">
        <f t="shared" si="2"/>
        <v>26.226209440764652</v>
      </c>
      <c r="I23" s="9">
        <f>man!G18</f>
        <v>3261</v>
      </c>
      <c r="J23" s="10">
        <f t="shared" si="3"/>
        <v>27.34132640228054</v>
      </c>
      <c r="K23" s="9">
        <f>man!H18</f>
        <v>1941</v>
      </c>
      <c r="L23" s="10">
        <f t="shared" si="4"/>
        <v>16.27400016768676</v>
      </c>
      <c r="M23" s="9">
        <f>man!I18</f>
        <v>1574</v>
      </c>
      <c r="N23" s="10">
        <f t="shared" si="5"/>
        <v>13.19694810094743</v>
      </c>
      <c r="Q23" s="15"/>
    </row>
    <row r="24" spans="1:17" ht="12.75">
      <c r="A24" s="1" t="s">
        <v>69</v>
      </c>
      <c r="B24" s="3" t="s">
        <v>42</v>
      </c>
      <c r="C24" s="9">
        <f>man!C19</f>
        <v>11594</v>
      </c>
      <c r="D24" s="9">
        <f t="shared" si="0"/>
        <v>12619</v>
      </c>
      <c r="E24" s="9">
        <f>man!E19</f>
        <v>2106</v>
      </c>
      <c r="F24" s="10">
        <f t="shared" si="1"/>
        <v>16.689119581583327</v>
      </c>
      <c r="G24" s="9">
        <f>man!F19</f>
        <v>3551</v>
      </c>
      <c r="H24" s="10">
        <f t="shared" si="2"/>
        <v>28.14010618907996</v>
      </c>
      <c r="I24" s="9">
        <f>man!G19</f>
        <v>3540</v>
      </c>
      <c r="J24" s="10">
        <f t="shared" si="3"/>
        <v>28.05293604881528</v>
      </c>
      <c r="K24" s="9">
        <f>man!H19</f>
        <v>1916</v>
      </c>
      <c r="L24" s="10">
        <f t="shared" si="4"/>
        <v>15.183453522466122</v>
      </c>
      <c r="M24" s="9">
        <f>man!I19</f>
        <v>1506</v>
      </c>
      <c r="N24" s="10">
        <f t="shared" si="5"/>
        <v>11.934384658055313</v>
      </c>
      <c r="Q24" s="15"/>
    </row>
    <row r="25" spans="1:17" ht="12.75">
      <c r="A25" s="1" t="s">
        <v>6</v>
      </c>
      <c r="B25" s="3" t="s">
        <v>57</v>
      </c>
      <c r="C25" s="9">
        <f>man!C20</f>
        <v>7597</v>
      </c>
      <c r="D25" s="9">
        <f t="shared" si="0"/>
        <v>8806</v>
      </c>
      <c r="E25" s="9">
        <f>man!E20</f>
        <v>1197</v>
      </c>
      <c r="F25" s="10">
        <f t="shared" si="1"/>
        <v>13.593004769475359</v>
      </c>
      <c r="G25" s="9">
        <f>man!F20</f>
        <v>2249</v>
      </c>
      <c r="H25" s="10">
        <f t="shared" si="2"/>
        <v>25.539404951169658</v>
      </c>
      <c r="I25" s="9">
        <f>man!G20</f>
        <v>2624</v>
      </c>
      <c r="J25" s="10">
        <f t="shared" si="3"/>
        <v>29.79786509198274</v>
      </c>
      <c r="K25" s="9">
        <f>man!H20</f>
        <v>1611</v>
      </c>
      <c r="L25" s="10">
        <f t="shared" si="4"/>
        <v>18.294344764933</v>
      </c>
      <c r="M25" s="9">
        <f>man!I20</f>
        <v>1125</v>
      </c>
      <c r="N25" s="10">
        <f t="shared" si="5"/>
        <v>12.775380422439245</v>
      </c>
      <c r="Q25" s="15"/>
    </row>
    <row r="26" spans="1:17" ht="12.75">
      <c r="A26" s="1" t="s">
        <v>10</v>
      </c>
      <c r="B26" s="3" t="s">
        <v>65</v>
      </c>
      <c r="C26" s="9">
        <f>man!C21</f>
        <v>2921</v>
      </c>
      <c r="D26" s="9">
        <f t="shared" si="0"/>
        <v>3076</v>
      </c>
      <c r="E26" s="9">
        <f>man!E21</f>
        <v>565</v>
      </c>
      <c r="F26" s="10">
        <f t="shared" si="1"/>
        <v>18.368010403120934</v>
      </c>
      <c r="G26" s="9">
        <f>man!F21</f>
        <v>749</v>
      </c>
      <c r="H26" s="10">
        <f t="shared" si="2"/>
        <v>24.349804941482446</v>
      </c>
      <c r="I26" s="9">
        <f>man!G21</f>
        <v>850</v>
      </c>
      <c r="J26" s="10">
        <f t="shared" si="3"/>
        <v>27.6332899869961</v>
      </c>
      <c r="K26" s="9">
        <f>man!H21</f>
        <v>456</v>
      </c>
      <c r="L26" s="10">
        <f t="shared" si="4"/>
        <v>14.824447334200261</v>
      </c>
      <c r="M26" s="9">
        <f>man!I21</f>
        <v>456</v>
      </c>
      <c r="N26" s="10">
        <f t="shared" si="5"/>
        <v>14.824447334200261</v>
      </c>
      <c r="Q26" s="15"/>
    </row>
    <row r="27" spans="1:17" ht="12.75">
      <c r="A27" s="1" t="s">
        <v>61</v>
      </c>
      <c r="B27" s="3" t="s">
        <v>25</v>
      </c>
      <c r="C27" s="9">
        <f>man!C22</f>
        <v>6461</v>
      </c>
      <c r="D27" s="9">
        <f t="shared" si="0"/>
        <v>6686</v>
      </c>
      <c r="E27" s="9">
        <f>man!E22</f>
        <v>1336</v>
      </c>
      <c r="F27" s="10">
        <f t="shared" si="1"/>
        <v>19.98205204905773</v>
      </c>
      <c r="G27" s="9">
        <f>man!F22</f>
        <v>2062</v>
      </c>
      <c r="H27" s="10">
        <f t="shared" si="2"/>
        <v>30.840562369129525</v>
      </c>
      <c r="I27" s="9">
        <f>man!G22</f>
        <v>1790</v>
      </c>
      <c r="J27" s="10">
        <f t="shared" si="3"/>
        <v>26.772360155548906</v>
      </c>
      <c r="K27" s="9">
        <f>man!H22</f>
        <v>934</v>
      </c>
      <c r="L27" s="10">
        <f t="shared" si="4"/>
        <v>13.969488483398147</v>
      </c>
      <c r="M27" s="9">
        <f>man!I22</f>
        <v>564</v>
      </c>
      <c r="N27" s="10">
        <f t="shared" si="5"/>
        <v>8.43553694286569</v>
      </c>
      <c r="Q27" s="15"/>
    </row>
    <row r="28" spans="1:17" ht="12.75">
      <c r="A28" s="1" t="s">
        <v>27</v>
      </c>
      <c r="B28" s="3" t="s">
        <v>41</v>
      </c>
      <c r="C28" s="9">
        <f>man!C23</f>
        <v>9028</v>
      </c>
      <c r="D28" s="9">
        <f t="shared" si="0"/>
        <v>10692</v>
      </c>
      <c r="E28" s="9">
        <f>man!E23</f>
        <v>1373</v>
      </c>
      <c r="F28" s="10">
        <f t="shared" si="1"/>
        <v>12.841376730265619</v>
      </c>
      <c r="G28" s="9">
        <f>man!F23</f>
        <v>3111</v>
      </c>
      <c r="H28" s="10">
        <f t="shared" si="2"/>
        <v>29.096520763187428</v>
      </c>
      <c r="I28" s="9">
        <f>man!G23</f>
        <v>3191</v>
      </c>
      <c r="J28" s="10">
        <f t="shared" si="3"/>
        <v>29.844743733632622</v>
      </c>
      <c r="K28" s="9">
        <f>man!H23</f>
        <v>1788</v>
      </c>
      <c r="L28" s="10">
        <f t="shared" si="4"/>
        <v>16.722783389450054</v>
      </c>
      <c r="M28" s="9">
        <f>man!I23</f>
        <v>1229</v>
      </c>
      <c r="N28" s="10">
        <f t="shared" si="5"/>
        <v>11.494575383464273</v>
      </c>
      <c r="Q28" s="15"/>
    </row>
    <row r="29" spans="1:17" ht="12.75">
      <c r="A29" s="1" t="s">
        <v>46</v>
      </c>
      <c r="B29" s="3" t="s">
        <v>56</v>
      </c>
      <c r="C29" s="9">
        <f>man!C24</f>
        <v>8432</v>
      </c>
      <c r="D29" s="9">
        <f t="shared" si="0"/>
        <v>8923</v>
      </c>
      <c r="E29" s="9">
        <f>man!E24</f>
        <v>1175</v>
      </c>
      <c r="F29" s="10">
        <f t="shared" si="1"/>
        <v>13.16821696738765</v>
      </c>
      <c r="G29" s="9">
        <f>man!F24</f>
        <v>2184</v>
      </c>
      <c r="H29" s="10">
        <f t="shared" si="2"/>
        <v>24.47607306959543</v>
      </c>
      <c r="I29" s="9">
        <f>man!G24</f>
        <v>2558</v>
      </c>
      <c r="J29" s="10">
        <f t="shared" si="3"/>
        <v>28.66748851283201</v>
      </c>
      <c r="K29" s="9">
        <f>man!H24</f>
        <v>1647</v>
      </c>
      <c r="L29" s="10">
        <f t="shared" si="4"/>
        <v>18.45791774067018</v>
      </c>
      <c r="M29" s="9">
        <f>man!I24</f>
        <v>1359</v>
      </c>
      <c r="N29" s="10">
        <f t="shared" si="5"/>
        <v>15.230303709514736</v>
      </c>
      <c r="Q29" s="15"/>
    </row>
    <row r="30" spans="1:17" ht="12.75">
      <c r="A30" s="1" t="s">
        <v>5</v>
      </c>
      <c r="B30" s="3" t="s">
        <v>33</v>
      </c>
      <c r="C30" s="9">
        <f>man!C25</f>
        <v>3995</v>
      </c>
      <c r="D30" s="9">
        <f t="shared" si="0"/>
        <v>4344</v>
      </c>
      <c r="E30" s="9">
        <f>man!E25</f>
        <v>599</v>
      </c>
      <c r="F30" s="10">
        <f t="shared" si="1"/>
        <v>13.789134438305709</v>
      </c>
      <c r="G30" s="9">
        <f>man!F25</f>
        <v>1075</v>
      </c>
      <c r="H30" s="10">
        <f t="shared" si="2"/>
        <v>24.746777163904234</v>
      </c>
      <c r="I30" s="9">
        <f>man!G25</f>
        <v>1354</v>
      </c>
      <c r="J30" s="10">
        <f t="shared" si="3"/>
        <v>31.169429097605892</v>
      </c>
      <c r="K30" s="9">
        <f>man!H25</f>
        <v>763</v>
      </c>
      <c r="L30" s="10">
        <f t="shared" si="4"/>
        <v>17.564456721915285</v>
      </c>
      <c r="M30" s="9">
        <f>man!I25</f>
        <v>553</v>
      </c>
      <c r="N30" s="10">
        <f t="shared" si="5"/>
        <v>12.730202578268877</v>
      </c>
      <c r="Q30" s="15"/>
    </row>
    <row r="31" spans="1:17" ht="12.75">
      <c r="A31" s="1" t="s">
        <v>83</v>
      </c>
      <c r="B31" s="3" t="s">
        <v>44</v>
      </c>
      <c r="C31" s="9">
        <f>man!C26</f>
        <v>15623</v>
      </c>
      <c r="D31" s="9">
        <f t="shared" si="0"/>
        <v>17393</v>
      </c>
      <c r="E31" s="9">
        <f>man!E26</f>
        <v>2805</v>
      </c>
      <c r="F31" s="10">
        <f t="shared" si="1"/>
        <v>16.12717760018398</v>
      </c>
      <c r="G31" s="9">
        <f>man!F26</f>
        <v>5050</v>
      </c>
      <c r="H31" s="10">
        <f t="shared" si="2"/>
        <v>29.034669119760824</v>
      </c>
      <c r="I31" s="9">
        <f>man!G26</f>
        <v>4998</v>
      </c>
      <c r="J31" s="10">
        <f t="shared" si="3"/>
        <v>28.73569826941873</v>
      </c>
      <c r="K31" s="9">
        <f>man!H26</f>
        <v>2664</v>
      </c>
      <c r="L31" s="10">
        <f t="shared" si="4"/>
        <v>15.316506640602542</v>
      </c>
      <c r="M31" s="9">
        <f>man!I26</f>
        <v>1876</v>
      </c>
      <c r="N31" s="10">
        <f t="shared" si="5"/>
        <v>10.785948370033923</v>
      </c>
      <c r="Q31" s="15"/>
    </row>
    <row r="32" spans="1:17" ht="12.75">
      <c r="A32" s="1" t="s">
        <v>67</v>
      </c>
      <c r="B32" s="3" t="s">
        <v>50</v>
      </c>
      <c r="C32" s="9">
        <f>man!C27</f>
        <v>5553</v>
      </c>
      <c r="D32" s="9">
        <f t="shared" si="0"/>
        <v>5831</v>
      </c>
      <c r="E32" s="9">
        <f>man!E27</f>
        <v>816</v>
      </c>
      <c r="F32" s="10">
        <f t="shared" si="1"/>
        <v>13.994169096209912</v>
      </c>
      <c r="G32" s="9">
        <f>man!F27</f>
        <v>2015</v>
      </c>
      <c r="H32" s="10">
        <f t="shared" si="2"/>
        <v>34.55667981478305</v>
      </c>
      <c r="I32" s="9">
        <f>man!G27</f>
        <v>1717</v>
      </c>
      <c r="J32" s="10">
        <f t="shared" si="3"/>
        <v>29.44606413994169</v>
      </c>
      <c r="K32" s="9">
        <f>man!H27</f>
        <v>792</v>
      </c>
      <c r="L32" s="10">
        <f t="shared" si="4"/>
        <v>13.582575887497855</v>
      </c>
      <c r="M32" s="9">
        <f>man!I27</f>
        <v>491</v>
      </c>
      <c r="N32" s="10">
        <f t="shared" si="5"/>
        <v>8.420511061567485</v>
      </c>
      <c r="Q32" s="15"/>
    </row>
    <row r="33" spans="1:17" ht="12.75">
      <c r="A33" s="1" t="s">
        <v>26</v>
      </c>
      <c r="B33" s="3" t="s">
        <v>34</v>
      </c>
      <c r="C33" s="9">
        <f>man!C28</f>
        <v>12825</v>
      </c>
      <c r="D33" s="9">
        <f t="shared" si="0"/>
        <v>14100</v>
      </c>
      <c r="E33" s="9">
        <f>man!E28</f>
        <v>2346</v>
      </c>
      <c r="F33" s="10">
        <f t="shared" si="1"/>
        <v>16.638297872340427</v>
      </c>
      <c r="G33" s="9">
        <f>man!F28</f>
        <v>3640</v>
      </c>
      <c r="H33" s="10">
        <f t="shared" si="2"/>
        <v>25.81560283687943</v>
      </c>
      <c r="I33" s="9">
        <f>man!G28</f>
        <v>3994</v>
      </c>
      <c r="J33" s="10">
        <f t="shared" si="3"/>
        <v>28.326241134751772</v>
      </c>
      <c r="K33" s="9">
        <f>man!H28</f>
        <v>2368</v>
      </c>
      <c r="L33" s="10">
        <f t="shared" si="4"/>
        <v>16.79432624113475</v>
      </c>
      <c r="M33" s="9">
        <f>man!I28</f>
        <v>1752</v>
      </c>
      <c r="N33" s="10">
        <f t="shared" si="5"/>
        <v>12.425531914893618</v>
      </c>
      <c r="Q33" s="15"/>
    </row>
    <row r="34" spans="1:17" ht="12.75">
      <c r="A34" s="1" t="s">
        <v>20</v>
      </c>
      <c r="B34" s="3" t="s">
        <v>15</v>
      </c>
      <c r="C34" s="9">
        <f>man!C29</f>
        <v>6616</v>
      </c>
      <c r="D34" s="9">
        <f t="shared" si="0"/>
        <v>6841</v>
      </c>
      <c r="E34" s="9">
        <f>man!E29</f>
        <v>1173</v>
      </c>
      <c r="F34" s="10">
        <f t="shared" si="1"/>
        <v>17.146615991814063</v>
      </c>
      <c r="G34" s="9">
        <f>man!F29</f>
        <v>1926</v>
      </c>
      <c r="H34" s="10">
        <f t="shared" si="2"/>
        <v>28.153778687326415</v>
      </c>
      <c r="I34" s="9">
        <f>man!G29</f>
        <v>1972</v>
      </c>
      <c r="J34" s="10">
        <f t="shared" si="3"/>
        <v>28.826195000730888</v>
      </c>
      <c r="K34" s="9">
        <f>man!H29</f>
        <v>1078</v>
      </c>
      <c r="L34" s="10">
        <f t="shared" si="4"/>
        <v>15.75793012717439</v>
      </c>
      <c r="M34" s="9">
        <f>man!I29</f>
        <v>692</v>
      </c>
      <c r="N34" s="10">
        <f t="shared" si="5"/>
        <v>10.115480192954246</v>
      </c>
      <c r="Q34" s="15"/>
    </row>
    <row r="35" spans="1:17" ht="12.75">
      <c r="A35" s="1" t="s">
        <v>82</v>
      </c>
      <c r="B35" s="3" t="s">
        <v>54</v>
      </c>
      <c r="C35" s="9">
        <f>man!C30</f>
        <v>10375</v>
      </c>
      <c r="D35" s="9">
        <f t="shared" si="0"/>
        <v>11177</v>
      </c>
      <c r="E35" s="9">
        <f>man!E30</f>
        <v>1456</v>
      </c>
      <c r="F35" s="10">
        <f t="shared" si="1"/>
        <v>13.026751364409053</v>
      </c>
      <c r="G35" s="9">
        <f>man!F30</f>
        <v>2888</v>
      </c>
      <c r="H35" s="10">
        <f t="shared" si="2"/>
        <v>25.838776057976204</v>
      </c>
      <c r="I35" s="9">
        <f>man!G30</f>
        <v>3344</v>
      </c>
      <c r="J35" s="10">
        <f t="shared" si="3"/>
        <v>29.918582803972445</v>
      </c>
      <c r="K35" s="9">
        <f>man!H30</f>
        <v>2068</v>
      </c>
      <c r="L35" s="10">
        <f t="shared" si="4"/>
        <v>18.502281470877698</v>
      </c>
      <c r="M35" s="9">
        <f>man!I30</f>
        <v>1421</v>
      </c>
      <c r="N35" s="10">
        <f t="shared" si="5"/>
        <v>12.713608302764607</v>
      </c>
      <c r="Q35" s="15"/>
    </row>
    <row r="36" spans="1:17" ht="12.75">
      <c r="A36" s="1" t="s">
        <v>32</v>
      </c>
      <c r="B36" s="3" t="s">
        <v>52</v>
      </c>
      <c r="C36" s="9">
        <f>man!C31</f>
        <v>8323</v>
      </c>
      <c r="D36" s="9">
        <f t="shared" si="0"/>
        <v>9153</v>
      </c>
      <c r="E36" s="9">
        <f>man!E31</f>
        <v>1117</v>
      </c>
      <c r="F36" s="10">
        <f t="shared" si="1"/>
        <v>12.20364907680542</v>
      </c>
      <c r="G36" s="9">
        <f>man!F31</f>
        <v>2175</v>
      </c>
      <c r="H36" s="10">
        <f t="shared" si="2"/>
        <v>23.762700753851195</v>
      </c>
      <c r="I36" s="9">
        <f>man!G31</f>
        <v>2821</v>
      </c>
      <c r="J36" s="10">
        <f t="shared" si="3"/>
        <v>30.820496012236426</v>
      </c>
      <c r="K36" s="9">
        <f>man!H31</f>
        <v>1715</v>
      </c>
      <c r="L36" s="10">
        <f t="shared" si="4"/>
        <v>18.73702611165738</v>
      </c>
      <c r="M36" s="9">
        <f>man!I31</f>
        <v>1325</v>
      </c>
      <c r="N36" s="10">
        <f t="shared" si="5"/>
        <v>14.47612804544958</v>
      </c>
      <c r="Q36" s="15"/>
    </row>
    <row r="37" spans="1:17" ht="12.75">
      <c r="A37" s="1" t="s">
        <v>0</v>
      </c>
      <c r="B37" s="3" t="s">
        <v>55</v>
      </c>
      <c r="C37" s="9">
        <f>man!C32</f>
        <v>7685</v>
      </c>
      <c r="D37" s="9">
        <f t="shared" si="0"/>
        <v>8275</v>
      </c>
      <c r="E37" s="9">
        <f>man!E32</f>
        <v>1274</v>
      </c>
      <c r="F37" s="10">
        <f t="shared" si="1"/>
        <v>15.395770392749245</v>
      </c>
      <c r="G37" s="9">
        <f>man!F32</f>
        <v>2281</v>
      </c>
      <c r="H37" s="10">
        <f t="shared" si="2"/>
        <v>27.564954682779458</v>
      </c>
      <c r="I37" s="9">
        <f>man!G32</f>
        <v>2495</v>
      </c>
      <c r="J37" s="10">
        <f t="shared" si="3"/>
        <v>30.151057401812686</v>
      </c>
      <c r="K37" s="9">
        <f>man!H32</f>
        <v>1313</v>
      </c>
      <c r="L37" s="10">
        <f t="shared" si="4"/>
        <v>15.867069486404834</v>
      </c>
      <c r="M37" s="9">
        <f>man!I32</f>
        <v>912</v>
      </c>
      <c r="N37" s="10">
        <f t="shared" si="5"/>
        <v>11.021148036253777</v>
      </c>
      <c r="Q37" s="15"/>
    </row>
    <row r="38" spans="1:17" ht="12.75">
      <c r="A38" s="1" t="s">
        <v>72</v>
      </c>
      <c r="B38" s="3" t="s">
        <v>28</v>
      </c>
      <c r="C38" s="9">
        <f>man!C33</f>
        <v>12565</v>
      </c>
      <c r="D38" s="9">
        <f t="shared" si="0"/>
        <v>13486</v>
      </c>
      <c r="E38" s="9">
        <f>man!E33</f>
        <v>1885</v>
      </c>
      <c r="F38" s="10">
        <f t="shared" si="1"/>
        <v>13.97745810470117</v>
      </c>
      <c r="G38" s="9">
        <f>man!F33</f>
        <v>3493</v>
      </c>
      <c r="H38" s="10">
        <f t="shared" si="2"/>
        <v>25.90093430223936</v>
      </c>
      <c r="I38" s="9">
        <f>man!G33</f>
        <v>3890</v>
      </c>
      <c r="J38" s="10">
        <f t="shared" si="3"/>
        <v>28.844727865935045</v>
      </c>
      <c r="K38" s="9">
        <f>man!H33</f>
        <v>2253</v>
      </c>
      <c r="L38" s="10">
        <f t="shared" si="4"/>
        <v>16.70621385140145</v>
      </c>
      <c r="M38" s="9">
        <f>man!I33</f>
        <v>1965</v>
      </c>
      <c r="N38" s="10">
        <f t="shared" si="5"/>
        <v>14.570665875722971</v>
      </c>
      <c r="Q38" s="15"/>
    </row>
    <row r="39" spans="1:17" ht="12.75">
      <c r="A39" s="1" t="s">
        <v>49</v>
      </c>
      <c r="B39" s="3" t="s">
        <v>79</v>
      </c>
      <c r="C39" s="9">
        <f>man!C34</f>
        <v>7297</v>
      </c>
      <c r="D39" s="9">
        <f t="shared" si="0"/>
        <v>8033</v>
      </c>
      <c r="E39" s="9">
        <f>man!E34</f>
        <v>1142</v>
      </c>
      <c r="F39" s="10">
        <f t="shared" si="1"/>
        <v>14.216357525208515</v>
      </c>
      <c r="G39" s="9">
        <f>man!F34</f>
        <v>2182</v>
      </c>
      <c r="H39" s="10">
        <f t="shared" si="2"/>
        <v>27.162952819619075</v>
      </c>
      <c r="I39" s="9">
        <f>man!G34</f>
        <v>2401</v>
      </c>
      <c r="J39" s="10">
        <f t="shared" si="3"/>
        <v>29.889207021038217</v>
      </c>
      <c r="K39" s="9">
        <f>man!H34</f>
        <v>1398</v>
      </c>
      <c r="L39" s="10">
        <f t="shared" si="4"/>
        <v>17.40321175152496</v>
      </c>
      <c r="M39" s="9">
        <f>man!I34</f>
        <v>910</v>
      </c>
      <c r="N39" s="10">
        <f t="shared" si="5"/>
        <v>11.328270882609237</v>
      </c>
      <c r="Q39" s="15"/>
    </row>
    <row r="40" spans="1:17" ht="12.75">
      <c r="A40" s="1" t="s">
        <v>76</v>
      </c>
      <c r="B40" s="3" t="s">
        <v>84</v>
      </c>
      <c r="C40" s="9">
        <f>man!C35</f>
        <v>6446</v>
      </c>
      <c r="D40" s="9">
        <f t="shared" si="0"/>
        <v>7363</v>
      </c>
      <c r="E40" s="9">
        <f>man!E35</f>
        <v>1402</v>
      </c>
      <c r="F40" s="10">
        <f t="shared" si="1"/>
        <v>19.041151704468287</v>
      </c>
      <c r="G40" s="9">
        <f>man!F35</f>
        <v>1925</v>
      </c>
      <c r="H40" s="10">
        <f t="shared" si="2"/>
        <v>26.144234686948252</v>
      </c>
      <c r="I40" s="9">
        <f>man!G35</f>
        <v>2144</v>
      </c>
      <c r="J40" s="10">
        <f t="shared" si="3"/>
        <v>29.11856580198289</v>
      </c>
      <c r="K40" s="9">
        <f>man!H35</f>
        <v>1156</v>
      </c>
      <c r="L40" s="10">
        <f t="shared" si="4"/>
        <v>15.70012223278555</v>
      </c>
      <c r="M40" s="9">
        <f>man!I35</f>
        <v>736</v>
      </c>
      <c r="N40" s="10">
        <f t="shared" si="5"/>
        <v>9.99592557381502</v>
      </c>
      <c r="Q40" s="15"/>
    </row>
    <row r="41" spans="1:17" ht="12.75">
      <c r="A41" s="1" t="s">
        <v>9</v>
      </c>
      <c r="B41" s="3" t="s">
        <v>35</v>
      </c>
      <c r="C41" s="9">
        <f>man!C36</f>
        <v>8750</v>
      </c>
      <c r="D41" s="9">
        <f t="shared" si="0"/>
        <v>9449</v>
      </c>
      <c r="E41" s="9">
        <f>man!E36</f>
        <v>1242</v>
      </c>
      <c r="F41" s="10">
        <f t="shared" si="1"/>
        <v>13.144248068578685</v>
      </c>
      <c r="G41" s="9">
        <f>man!F36</f>
        <v>2741</v>
      </c>
      <c r="H41" s="10">
        <f t="shared" si="2"/>
        <v>29.008360673087097</v>
      </c>
      <c r="I41" s="9">
        <f>man!G36</f>
        <v>2572</v>
      </c>
      <c r="J41" s="10">
        <f t="shared" si="3"/>
        <v>27.21981162027728</v>
      </c>
      <c r="K41" s="9">
        <f>man!H36</f>
        <v>1711</v>
      </c>
      <c r="L41" s="10">
        <f t="shared" si="4"/>
        <v>18.107736268388187</v>
      </c>
      <c r="M41" s="9">
        <f>man!I36</f>
        <v>1183</v>
      </c>
      <c r="N41" s="10">
        <f t="shared" si="5"/>
        <v>12.519843369668749</v>
      </c>
      <c r="Q41" s="15"/>
    </row>
    <row r="42" spans="1:17" ht="12.75">
      <c r="A42" s="1" t="s">
        <v>73</v>
      </c>
      <c r="B42" s="3" t="s">
        <v>78</v>
      </c>
      <c r="C42" s="9">
        <f>man!C37</f>
        <v>10533</v>
      </c>
      <c r="D42" s="9">
        <f t="shared" si="0"/>
        <v>12411</v>
      </c>
      <c r="E42" s="9">
        <f>man!E37</f>
        <v>1893</v>
      </c>
      <c r="F42" s="10">
        <f t="shared" si="1"/>
        <v>15.252598501329464</v>
      </c>
      <c r="G42" s="9">
        <f>man!F37</f>
        <v>3046</v>
      </c>
      <c r="H42" s="10">
        <f t="shared" si="2"/>
        <v>24.542744339698654</v>
      </c>
      <c r="I42" s="9">
        <f>man!G37</f>
        <v>3784</v>
      </c>
      <c r="J42" s="10">
        <f t="shared" si="3"/>
        <v>30.48908226573201</v>
      </c>
      <c r="K42" s="9">
        <f>man!H37</f>
        <v>2217</v>
      </c>
      <c r="L42" s="10">
        <f t="shared" si="4"/>
        <v>17.863185883490452</v>
      </c>
      <c r="M42" s="9">
        <f>man!I37</f>
        <v>1471</v>
      </c>
      <c r="N42" s="10">
        <f t="shared" si="5"/>
        <v>11.852389009749416</v>
      </c>
      <c r="Q42" s="15"/>
    </row>
    <row r="43" spans="1:17" ht="12.75">
      <c r="A43" s="1" t="s">
        <v>29</v>
      </c>
      <c r="B43" s="3" t="s">
        <v>75</v>
      </c>
      <c r="C43" s="9">
        <f>man!C38</f>
        <v>6262</v>
      </c>
      <c r="D43" s="9">
        <f t="shared" si="0"/>
        <v>7227</v>
      </c>
      <c r="E43" s="9">
        <f>man!E38</f>
        <v>994</v>
      </c>
      <c r="F43" s="10">
        <f t="shared" si="1"/>
        <v>13.753978137539782</v>
      </c>
      <c r="G43" s="9">
        <f>man!F38</f>
        <v>1740</v>
      </c>
      <c r="H43" s="10">
        <f t="shared" si="2"/>
        <v>24.076380240763804</v>
      </c>
      <c r="I43" s="9">
        <f>man!G38</f>
        <v>2064</v>
      </c>
      <c r="J43" s="10">
        <f t="shared" si="3"/>
        <v>28.55956828559568</v>
      </c>
      <c r="K43" s="9">
        <f>man!H38</f>
        <v>1229</v>
      </c>
      <c r="L43" s="10">
        <f t="shared" si="4"/>
        <v>17.00567317005673</v>
      </c>
      <c r="M43" s="9">
        <f>man!I38</f>
        <v>1200</v>
      </c>
      <c r="N43" s="10">
        <f t="shared" si="5"/>
        <v>16.604400166044</v>
      </c>
      <c r="Q43" s="15"/>
    </row>
    <row r="44" spans="1:17" ht="12.75">
      <c r="A44" s="1" t="s">
        <v>68</v>
      </c>
      <c r="B44" s="3" t="s">
        <v>14</v>
      </c>
      <c r="C44" s="9">
        <f>man!C39</f>
        <v>11900</v>
      </c>
      <c r="D44" s="9">
        <f t="shared" si="0"/>
        <v>12792</v>
      </c>
      <c r="E44" s="9">
        <f>man!E39</f>
        <v>1827</v>
      </c>
      <c r="F44" s="10">
        <f t="shared" si="1"/>
        <v>14.282363977485929</v>
      </c>
      <c r="G44" s="9">
        <f>man!F39</f>
        <v>3684</v>
      </c>
      <c r="H44" s="10">
        <f t="shared" si="2"/>
        <v>28.79924953095685</v>
      </c>
      <c r="I44" s="9">
        <f>man!G39</f>
        <v>3559</v>
      </c>
      <c r="J44" s="10">
        <f t="shared" si="3"/>
        <v>27.822076297686056</v>
      </c>
      <c r="K44" s="9">
        <f>man!H39</f>
        <v>2148</v>
      </c>
      <c r="L44" s="10">
        <f t="shared" si="4"/>
        <v>16.79174484052533</v>
      </c>
      <c r="M44" s="9">
        <f>man!I39</f>
        <v>1574</v>
      </c>
      <c r="N44" s="10">
        <f t="shared" si="5"/>
        <v>12.30456535334584</v>
      </c>
      <c r="Q44" s="15"/>
    </row>
    <row r="45" spans="1:17" ht="12.75">
      <c r="A45" s="1" t="s">
        <v>19</v>
      </c>
      <c r="B45" s="3" t="s">
        <v>81</v>
      </c>
      <c r="C45" s="9">
        <f>man!C40</f>
        <v>5094</v>
      </c>
      <c r="D45" s="9">
        <f t="shared" si="0"/>
        <v>5362</v>
      </c>
      <c r="E45" s="9">
        <f>man!E40</f>
        <v>918</v>
      </c>
      <c r="F45" s="10">
        <f t="shared" si="1"/>
        <v>17.12047743379336</v>
      </c>
      <c r="G45" s="9">
        <f>man!F40</f>
        <v>1521</v>
      </c>
      <c r="H45" s="10">
        <f t="shared" si="2"/>
        <v>28.3662812383439</v>
      </c>
      <c r="I45" s="9">
        <f>man!G40</f>
        <v>1474</v>
      </c>
      <c r="J45" s="10">
        <f t="shared" si="3"/>
        <v>27.489742633345767</v>
      </c>
      <c r="K45" s="9">
        <f>man!H40</f>
        <v>831</v>
      </c>
      <c r="L45" s="10">
        <f t="shared" si="4"/>
        <v>15.497948526669154</v>
      </c>
      <c r="M45" s="9">
        <f>man!I40</f>
        <v>618</v>
      </c>
      <c r="N45" s="10">
        <f t="shared" si="5"/>
        <v>11.525550167847818</v>
      </c>
      <c r="Q45" s="15"/>
    </row>
    <row r="46" spans="1:17" ht="12.75">
      <c r="A46" s="1" t="s">
        <v>48</v>
      </c>
      <c r="B46" s="3" t="s">
        <v>17</v>
      </c>
      <c r="C46" s="9">
        <f>man!C41</f>
        <v>6986</v>
      </c>
      <c r="D46" s="9">
        <f t="shared" si="0"/>
        <v>7890</v>
      </c>
      <c r="E46" s="9">
        <f>man!E41</f>
        <v>1123</v>
      </c>
      <c r="F46" s="10">
        <f t="shared" si="1"/>
        <v>14.23320659062104</v>
      </c>
      <c r="G46" s="9">
        <f>man!F41</f>
        <v>1971</v>
      </c>
      <c r="H46" s="10">
        <f t="shared" si="2"/>
        <v>24.980988593155892</v>
      </c>
      <c r="I46" s="9">
        <f>man!G41</f>
        <v>2366</v>
      </c>
      <c r="J46" s="10">
        <f t="shared" si="3"/>
        <v>29.987325728770596</v>
      </c>
      <c r="K46" s="9">
        <f>man!H41</f>
        <v>1445</v>
      </c>
      <c r="L46" s="10">
        <f t="shared" si="4"/>
        <v>18.314321926489228</v>
      </c>
      <c r="M46" s="9">
        <f>man!I41</f>
        <v>985</v>
      </c>
      <c r="N46" s="10">
        <f t="shared" si="5"/>
        <v>12.484157160963244</v>
      </c>
      <c r="Q46" s="15"/>
    </row>
    <row r="47" spans="1:17" ht="12.75">
      <c r="A47" s="1" t="s">
        <v>59</v>
      </c>
      <c r="B47" s="3" t="s">
        <v>80</v>
      </c>
      <c r="C47" s="9">
        <f>man!C42</f>
        <v>7408</v>
      </c>
      <c r="D47" s="9">
        <f t="shared" si="0"/>
        <v>8060</v>
      </c>
      <c r="E47" s="9">
        <f>man!E42</f>
        <v>1139</v>
      </c>
      <c r="F47" s="10">
        <f t="shared" si="1"/>
        <v>14.131513647642679</v>
      </c>
      <c r="G47" s="9">
        <f>man!F42</f>
        <v>1997</v>
      </c>
      <c r="H47" s="10">
        <f t="shared" si="2"/>
        <v>24.77667493796526</v>
      </c>
      <c r="I47" s="9">
        <f>man!G42</f>
        <v>2515</v>
      </c>
      <c r="J47" s="10">
        <f t="shared" si="3"/>
        <v>31.203473945409428</v>
      </c>
      <c r="K47" s="9">
        <f>man!H42</f>
        <v>1394</v>
      </c>
      <c r="L47" s="10">
        <f t="shared" si="4"/>
        <v>17.295285359801486</v>
      </c>
      <c r="M47" s="9">
        <f>man!I42</f>
        <v>1015</v>
      </c>
      <c r="N47" s="10">
        <f t="shared" si="5"/>
        <v>12.59305210918114</v>
      </c>
      <c r="Q47" s="15"/>
    </row>
    <row r="48" spans="1:17" ht="12.75">
      <c r="A48" s="1" t="s">
        <v>63</v>
      </c>
      <c r="B48" s="3" t="s">
        <v>31</v>
      </c>
      <c r="C48" s="9">
        <f>man!C43</f>
        <v>6302</v>
      </c>
      <c r="D48" s="9">
        <f t="shared" si="0"/>
        <v>6628</v>
      </c>
      <c r="E48" s="9">
        <f>man!E43</f>
        <v>1068</v>
      </c>
      <c r="F48" s="10">
        <f t="shared" si="1"/>
        <v>16.113458056729026</v>
      </c>
      <c r="G48" s="9">
        <f>man!F43</f>
        <v>1737</v>
      </c>
      <c r="H48" s="10">
        <f t="shared" si="2"/>
        <v>26.2070006035003</v>
      </c>
      <c r="I48" s="9">
        <f>man!G43</f>
        <v>1898</v>
      </c>
      <c r="J48" s="10">
        <f t="shared" si="3"/>
        <v>28.63608931804466</v>
      </c>
      <c r="K48" s="9">
        <f>man!H43</f>
        <v>1108</v>
      </c>
      <c r="L48" s="10">
        <f t="shared" si="4"/>
        <v>16.71695835847918</v>
      </c>
      <c r="M48" s="9">
        <f>man!I43</f>
        <v>817</v>
      </c>
      <c r="N48" s="10">
        <f t="shared" si="5"/>
        <v>12.326493663246833</v>
      </c>
      <c r="Q48" s="15"/>
    </row>
    <row r="49" spans="2:14" s="2" customFormat="1" ht="12.75">
      <c r="B49" s="3" t="s">
        <v>91</v>
      </c>
      <c r="C49" s="4">
        <f>SUM(C7:C48)</f>
        <v>385698</v>
      </c>
      <c r="D49" s="4">
        <f>SUM(D7:D48)</f>
        <v>416927</v>
      </c>
      <c r="E49" s="4">
        <f aca="true" t="shared" si="6" ref="E49:M49">SUM(E7:E48)</f>
        <v>61755</v>
      </c>
      <c r="F49" s="11">
        <f>E49/D49*100</f>
        <v>14.811945496453816</v>
      </c>
      <c r="G49" s="4">
        <f t="shared" si="6"/>
        <v>113694</v>
      </c>
      <c r="H49" s="11">
        <f>G49/D49*100</f>
        <v>27.269522002652742</v>
      </c>
      <c r="I49" s="4">
        <f t="shared" si="6"/>
        <v>119929</v>
      </c>
      <c r="J49" s="11">
        <f>I49/D49*100</f>
        <v>28.7649876357252</v>
      </c>
      <c r="K49" s="4">
        <f t="shared" si="6"/>
        <v>69821</v>
      </c>
      <c r="L49" s="11">
        <f>K49/D49*100</f>
        <v>16.746576738853562</v>
      </c>
      <c r="M49" s="4">
        <f t="shared" si="6"/>
        <v>51728</v>
      </c>
      <c r="N49" s="11">
        <f>M49/D49*100</f>
        <v>12.406968126314679</v>
      </c>
    </row>
    <row r="50" spans="2:14" ht="60" customHeight="1">
      <c r="B50" s="17" t="s">
        <v>96</v>
      </c>
      <c r="C50" s="17"/>
      <c r="D50" s="17"/>
      <c r="E50" s="17"/>
      <c r="F50" s="17"/>
      <c r="G50" s="17"/>
      <c r="H50" s="17"/>
      <c r="I50" s="17"/>
      <c r="J50" s="17"/>
      <c r="K50" s="17"/>
      <c r="L50" s="17"/>
      <c r="M50" s="17"/>
      <c r="N50" s="17"/>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11484</v>
      </c>
      <c r="D2" s="13">
        <v>11940</v>
      </c>
      <c r="E2" s="13">
        <v>2176</v>
      </c>
      <c r="F2" s="13">
        <v>3227</v>
      </c>
      <c r="G2" s="13">
        <v>3431</v>
      </c>
      <c r="H2" s="13">
        <v>1901</v>
      </c>
      <c r="I2" s="13">
        <v>1205</v>
      </c>
    </row>
    <row r="3" spans="1:9" ht="12.75">
      <c r="A3" s="13" t="s">
        <v>47</v>
      </c>
      <c r="B3" s="13" t="s">
        <v>11</v>
      </c>
      <c r="C3" s="13">
        <v>10459</v>
      </c>
      <c r="D3" s="13">
        <v>11437</v>
      </c>
      <c r="E3" s="13">
        <v>1663</v>
      </c>
      <c r="F3" s="13">
        <v>2862</v>
      </c>
      <c r="G3" s="13">
        <v>3409</v>
      </c>
      <c r="H3" s="13">
        <v>2014</v>
      </c>
      <c r="I3" s="13">
        <v>1489</v>
      </c>
    </row>
    <row r="4" spans="1:9" ht="12.75">
      <c r="A4" s="13" t="s">
        <v>58</v>
      </c>
      <c r="B4" s="13" t="s">
        <v>13</v>
      </c>
      <c r="C4" s="13">
        <v>10759</v>
      </c>
      <c r="D4" s="13">
        <v>11493</v>
      </c>
      <c r="E4" s="13">
        <v>1569</v>
      </c>
      <c r="F4" s="13">
        <v>2995</v>
      </c>
      <c r="G4" s="13">
        <v>3532</v>
      </c>
      <c r="H4" s="13">
        <v>1962</v>
      </c>
      <c r="I4" s="13">
        <v>1435</v>
      </c>
    </row>
    <row r="5" spans="1:9" ht="12.75">
      <c r="A5" s="13" t="s">
        <v>2</v>
      </c>
      <c r="B5" s="13" t="s">
        <v>62</v>
      </c>
      <c r="C5" s="13">
        <v>10455</v>
      </c>
      <c r="D5" s="13">
        <v>11644</v>
      </c>
      <c r="E5" s="13">
        <v>1609</v>
      </c>
      <c r="F5" s="13">
        <v>3019</v>
      </c>
      <c r="G5" s="13">
        <v>3296</v>
      </c>
      <c r="H5" s="13">
        <v>2088</v>
      </c>
      <c r="I5" s="13">
        <v>1632</v>
      </c>
    </row>
    <row r="6" spans="1:9" ht="12.75">
      <c r="A6" s="13" t="s">
        <v>1</v>
      </c>
      <c r="B6" s="13" t="s">
        <v>60</v>
      </c>
      <c r="C6" s="13">
        <v>15068</v>
      </c>
      <c r="D6" s="13">
        <v>15596</v>
      </c>
      <c r="E6" s="13">
        <v>2915</v>
      </c>
      <c r="F6" s="13">
        <v>4741</v>
      </c>
      <c r="G6" s="13">
        <v>4433</v>
      </c>
      <c r="H6" s="13">
        <v>2216</v>
      </c>
      <c r="I6" s="13">
        <v>1291</v>
      </c>
    </row>
    <row r="7" spans="1:9" ht="12.75">
      <c r="A7" s="13" t="s">
        <v>21</v>
      </c>
      <c r="B7" s="13" t="s">
        <v>70</v>
      </c>
      <c r="C7" s="13">
        <v>8971</v>
      </c>
      <c r="D7" s="13">
        <v>9939</v>
      </c>
      <c r="E7" s="13">
        <v>1623</v>
      </c>
      <c r="F7" s="13">
        <v>2406</v>
      </c>
      <c r="G7" s="13">
        <v>2735</v>
      </c>
      <c r="H7" s="13">
        <v>1776</v>
      </c>
      <c r="I7" s="13">
        <v>1399</v>
      </c>
    </row>
    <row r="8" spans="1:9" ht="12.75">
      <c r="A8" s="13" t="s">
        <v>18</v>
      </c>
      <c r="B8" s="13" t="s">
        <v>37</v>
      </c>
      <c r="C8" s="13">
        <v>7361</v>
      </c>
      <c r="D8" s="13">
        <v>7850</v>
      </c>
      <c r="E8" s="13">
        <v>1084</v>
      </c>
      <c r="F8" s="13">
        <v>2015</v>
      </c>
      <c r="G8" s="13">
        <v>2518</v>
      </c>
      <c r="H8" s="13">
        <v>1381</v>
      </c>
      <c r="I8" s="13">
        <v>852</v>
      </c>
    </row>
    <row r="9" spans="1:9" ht="12.75">
      <c r="A9" s="13" t="s">
        <v>22</v>
      </c>
      <c r="B9" s="13" t="s">
        <v>74</v>
      </c>
      <c r="C9" s="13">
        <v>9697</v>
      </c>
      <c r="D9" s="13">
        <v>9987</v>
      </c>
      <c r="E9" s="13">
        <v>1308</v>
      </c>
      <c r="F9" s="13">
        <v>2958</v>
      </c>
      <c r="G9" s="13">
        <v>2734</v>
      </c>
      <c r="H9" s="13">
        <v>1687</v>
      </c>
      <c r="I9" s="13">
        <v>1300</v>
      </c>
    </row>
    <row r="10" spans="1:9" ht="12.75">
      <c r="A10" s="13" t="s">
        <v>24</v>
      </c>
      <c r="B10" s="13" t="s">
        <v>71</v>
      </c>
      <c r="C10" s="13">
        <v>5772</v>
      </c>
      <c r="D10" s="13">
        <v>6136</v>
      </c>
      <c r="E10" s="13">
        <v>757</v>
      </c>
      <c r="F10" s="13">
        <v>1526</v>
      </c>
      <c r="G10" s="13">
        <v>1879</v>
      </c>
      <c r="H10" s="13">
        <v>1092</v>
      </c>
      <c r="I10" s="13">
        <v>882</v>
      </c>
    </row>
    <row r="11" spans="1:9" ht="12.75">
      <c r="A11" s="13" t="s">
        <v>30</v>
      </c>
      <c r="B11" s="13" t="s">
        <v>45</v>
      </c>
      <c r="C11" s="13">
        <v>29194</v>
      </c>
      <c r="D11" s="13">
        <v>30305</v>
      </c>
      <c r="E11" s="13">
        <v>3593</v>
      </c>
      <c r="F11" s="13">
        <v>9674</v>
      </c>
      <c r="G11" s="13">
        <v>8156</v>
      </c>
      <c r="H11" s="13">
        <v>4831</v>
      </c>
      <c r="I11" s="13">
        <v>4051</v>
      </c>
    </row>
    <row r="12" spans="1:9" ht="12.75">
      <c r="A12" s="13" t="s">
        <v>77</v>
      </c>
      <c r="B12" s="13" t="s">
        <v>16</v>
      </c>
      <c r="C12" s="13">
        <v>6878</v>
      </c>
      <c r="D12" s="13">
        <v>7233</v>
      </c>
      <c r="E12" s="13">
        <v>1008</v>
      </c>
      <c r="F12" s="13">
        <v>1822</v>
      </c>
      <c r="G12" s="13">
        <v>2144</v>
      </c>
      <c r="H12" s="13">
        <v>1302</v>
      </c>
      <c r="I12" s="13">
        <v>957</v>
      </c>
    </row>
    <row r="13" spans="1:9" ht="12.75">
      <c r="A13" s="13" t="s">
        <v>64</v>
      </c>
      <c r="B13" s="13" t="s">
        <v>12</v>
      </c>
      <c r="C13" s="13">
        <v>5389</v>
      </c>
      <c r="D13" s="13">
        <v>5747</v>
      </c>
      <c r="E13" s="13">
        <v>842</v>
      </c>
      <c r="F13" s="13">
        <v>1522</v>
      </c>
      <c r="G13" s="13">
        <v>1607</v>
      </c>
      <c r="H13" s="13">
        <v>964</v>
      </c>
      <c r="I13" s="13">
        <v>812</v>
      </c>
    </row>
    <row r="14" spans="1:9" ht="12.75">
      <c r="A14" s="13" t="s">
        <v>38</v>
      </c>
      <c r="B14" s="13" t="s">
        <v>3</v>
      </c>
      <c r="C14" s="13">
        <v>4545</v>
      </c>
      <c r="D14" s="13">
        <v>4867</v>
      </c>
      <c r="E14" s="13">
        <v>758</v>
      </c>
      <c r="F14" s="13">
        <v>1235</v>
      </c>
      <c r="G14" s="13">
        <v>1453</v>
      </c>
      <c r="H14" s="13">
        <v>804</v>
      </c>
      <c r="I14" s="13">
        <v>617</v>
      </c>
    </row>
    <row r="15" spans="1:9" ht="12.75">
      <c r="A15" s="13" t="s">
        <v>51</v>
      </c>
      <c r="B15" s="13" t="s">
        <v>43</v>
      </c>
      <c r="C15" s="13">
        <v>17189</v>
      </c>
      <c r="D15" s="13">
        <v>17697</v>
      </c>
      <c r="E15" s="13">
        <v>2601</v>
      </c>
      <c r="F15" s="13">
        <v>5213</v>
      </c>
      <c r="G15" s="13">
        <v>4809</v>
      </c>
      <c r="H15" s="13">
        <v>2984</v>
      </c>
      <c r="I15" s="13">
        <v>2090</v>
      </c>
    </row>
    <row r="16" spans="1:9" ht="12.75">
      <c r="A16" s="13" t="s">
        <v>23</v>
      </c>
      <c r="B16" s="13" t="s">
        <v>40</v>
      </c>
      <c r="C16" s="13">
        <v>10955</v>
      </c>
      <c r="D16" s="13">
        <v>11709</v>
      </c>
      <c r="E16" s="13">
        <v>1645</v>
      </c>
      <c r="F16" s="13">
        <v>2908</v>
      </c>
      <c r="G16" s="13">
        <v>3201</v>
      </c>
      <c r="H16" s="13">
        <v>2097</v>
      </c>
      <c r="I16" s="13">
        <v>1858</v>
      </c>
    </row>
    <row r="17" spans="1:9" ht="12.75">
      <c r="A17" s="13" t="s">
        <v>53</v>
      </c>
      <c r="B17" s="13" t="s">
        <v>4</v>
      </c>
      <c r="C17" s="13">
        <v>4444</v>
      </c>
      <c r="D17" s="13">
        <v>4803</v>
      </c>
      <c r="E17" s="13">
        <v>610</v>
      </c>
      <c r="F17" s="13">
        <v>1450</v>
      </c>
      <c r="G17" s="13">
        <v>1416</v>
      </c>
      <c r="H17" s="13">
        <v>778</v>
      </c>
      <c r="I17" s="13">
        <v>549</v>
      </c>
    </row>
    <row r="18" spans="1:9" ht="12.75">
      <c r="A18" s="13" t="s">
        <v>8</v>
      </c>
      <c r="B18" s="13" t="s">
        <v>36</v>
      </c>
      <c r="C18" s="13">
        <v>10507</v>
      </c>
      <c r="D18" s="13">
        <v>11927</v>
      </c>
      <c r="E18" s="13">
        <v>2023</v>
      </c>
      <c r="F18" s="13">
        <v>3128</v>
      </c>
      <c r="G18" s="13">
        <v>3261</v>
      </c>
      <c r="H18" s="13">
        <v>1941</v>
      </c>
      <c r="I18" s="13">
        <v>1574</v>
      </c>
    </row>
    <row r="19" spans="1:9" ht="12.75">
      <c r="A19" s="13" t="s">
        <v>69</v>
      </c>
      <c r="B19" s="13" t="s">
        <v>42</v>
      </c>
      <c r="C19" s="13">
        <v>11594</v>
      </c>
      <c r="D19" s="13">
        <v>12619</v>
      </c>
      <c r="E19" s="13">
        <v>2106</v>
      </c>
      <c r="F19" s="13">
        <v>3551</v>
      </c>
      <c r="G19" s="13">
        <v>3540</v>
      </c>
      <c r="H19" s="13">
        <v>1916</v>
      </c>
      <c r="I19" s="13">
        <v>1506</v>
      </c>
    </row>
    <row r="20" spans="1:9" ht="12.75">
      <c r="A20" s="13" t="s">
        <v>6</v>
      </c>
      <c r="B20" s="13" t="s">
        <v>57</v>
      </c>
      <c r="C20" s="13">
        <v>7597</v>
      </c>
      <c r="D20" s="13">
        <v>8806</v>
      </c>
      <c r="E20" s="13">
        <v>1197</v>
      </c>
      <c r="F20" s="13">
        <v>2249</v>
      </c>
      <c r="G20" s="13">
        <v>2624</v>
      </c>
      <c r="H20" s="13">
        <v>1611</v>
      </c>
      <c r="I20" s="13">
        <v>1125</v>
      </c>
    </row>
    <row r="21" spans="1:9" ht="12.75">
      <c r="A21" s="13" t="s">
        <v>10</v>
      </c>
      <c r="B21" s="13" t="s">
        <v>65</v>
      </c>
      <c r="C21" s="13">
        <v>2921</v>
      </c>
      <c r="D21" s="13">
        <v>3076</v>
      </c>
      <c r="E21" s="13">
        <v>565</v>
      </c>
      <c r="F21" s="13">
        <v>749</v>
      </c>
      <c r="G21" s="13">
        <v>850</v>
      </c>
      <c r="H21" s="13">
        <v>456</v>
      </c>
      <c r="I21" s="13">
        <v>456</v>
      </c>
    </row>
    <row r="22" spans="1:9" ht="12.75">
      <c r="A22" s="13" t="s">
        <v>61</v>
      </c>
      <c r="B22" s="13" t="s">
        <v>25</v>
      </c>
      <c r="C22" s="13">
        <v>6461</v>
      </c>
      <c r="D22" s="13">
        <v>6686</v>
      </c>
      <c r="E22" s="13">
        <v>1336</v>
      </c>
      <c r="F22" s="13">
        <v>2062</v>
      </c>
      <c r="G22" s="13">
        <v>1790</v>
      </c>
      <c r="H22" s="13">
        <v>934</v>
      </c>
      <c r="I22" s="13">
        <v>564</v>
      </c>
    </row>
    <row r="23" spans="1:9" ht="12.75">
      <c r="A23" s="13" t="s">
        <v>27</v>
      </c>
      <c r="B23" s="13" t="s">
        <v>41</v>
      </c>
      <c r="C23" s="13">
        <v>9028</v>
      </c>
      <c r="D23" s="13">
        <v>10692</v>
      </c>
      <c r="E23" s="13">
        <v>1373</v>
      </c>
      <c r="F23" s="13">
        <v>3111</v>
      </c>
      <c r="G23" s="13">
        <v>3191</v>
      </c>
      <c r="H23" s="13">
        <v>1788</v>
      </c>
      <c r="I23" s="13">
        <v>1229</v>
      </c>
    </row>
    <row r="24" spans="1:9" ht="12.75">
      <c r="A24" s="13" t="s">
        <v>46</v>
      </c>
      <c r="B24" s="13" t="s">
        <v>56</v>
      </c>
      <c r="C24" s="13">
        <v>8432</v>
      </c>
      <c r="D24" s="13">
        <v>8923</v>
      </c>
      <c r="E24" s="13">
        <v>1175</v>
      </c>
      <c r="F24" s="13">
        <v>2184</v>
      </c>
      <c r="G24" s="13">
        <v>2558</v>
      </c>
      <c r="H24" s="13">
        <v>1647</v>
      </c>
      <c r="I24" s="13">
        <v>1359</v>
      </c>
    </row>
    <row r="25" spans="1:9" ht="12.75">
      <c r="A25" s="13" t="s">
        <v>5</v>
      </c>
      <c r="B25" s="13" t="s">
        <v>33</v>
      </c>
      <c r="C25" s="13">
        <v>3995</v>
      </c>
      <c r="D25" s="13">
        <v>4344</v>
      </c>
      <c r="E25" s="13">
        <v>599</v>
      </c>
      <c r="F25" s="13">
        <v>1075</v>
      </c>
      <c r="G25" s="13">
        <v>1354</v>
      </c>
      <c r="H25" s="13">
        <v>763</v>
      </c>
      <c r="I25" s="13">
        <v>553</v>
      </c>
    </row>
    <row r="26" spans="1:9" ht="12.75">
      <c r="A26" s="13" t="s">
        <v>83</v>
      </c>
      <c r="B26" s="13" t="s">
        <v>44</v>
      </c>
      <c r="C26" s="13">
        <v>15623</v>
      </c>
      <c r="D26" s="13">
        <v>17393</v>
      </c>
      <c r="E26" s="13">
        <v>2805</v>
      </c>
      <c r="F26" s="13">
        <v>5050</v>
      </c>
      <c r="G26" s="13">
        <v>4998</v>
      </c>
      <c r="H26" s="13">
        <v>2664</v>
      </c>
      <c r="I26" s="13">
        <v>1876</v>
      </c>
    </row>
    <row r="27" spans="1:9" ht="12.75">
      <c r="A27" s="13" t="s">
        <v>67</v>
      </c>
      <c r="B27" s="13" t="s">
        <v>50</v>
      </c>
      <c r="C27" s="13">
        <v>5553</v>
      </c>
      <c r="D27" s="13">
        <v>5831</v>
      </c>
      <c r="E27" s="13">
        <v>816</v>
      </c>
      <c r="F27" s="13">
        <v>2015</v>
      </c>
      <c r="G27" s="13">
        <v>1717</v>
      </c>
      <c r="H27" s="13">
        <v>792</v>
      </c>
      <c r="I27" s="13">
        <v>491</v>
      </c>
    </row>
    <row r="28" spans="1:9" ht="12.75">
      <c r="A28" s="13" t="s">
        <v>26</v>
      </c>
      <c r="B28" s="13" t="s">
        <v>34</v>
      </c>
      <c r="C28" s="13">
        <v>12825</v>
      </c>
      <c r="D28" s="13">
        <v>14100</v>
      </c>
      <c r="E28" s="13">
        <v>2346</v>
      </c>
      <c r="F28" s="13">
        <v>3640</v>
      </c>
      <c r="G28" s="13">
        <v>3994</v>
      </c>
      <c r="H28" s="13">
        <v>2368</v>
      </c>
      <c r="I28" s="13">
        <v>1752</v>
      </c>
    </row>
    <row r="29" spans="1:9" ht="12.75">
      <c r="A29" s="13" t="s">
        <v>20</v>
      </c>
      <c r="B29" s="13" t="s">
        <v>15</v>
      </c>
      <c r="C29" s="13">
        <v>6616</v>
      </c>
      <c r="D29" s="13">
        <v>6841</v>
      </c>
      <c r="E29" s="13">
        <v>1173</v>
      </c>
      <c r="F29" s="13">
        <v>1926</v>
      </c>
      <c r="G29" s="13">
        <v>1972</v>
      </c>
      <c r="H29" s="13">
        <v>1078</v>
      </c>
      <c r="I29" s="13">
        <v>692</v>
      </c>
    </row>
    <row r="30" spans="1:9" ht="12.75">
      <c r="A30" s="13" t="s">
        <v>82</v>
      </c>
      <c r="B30" s="13" t="s">
        <v>54</v>
      </c>
      <c r="C30" s="13">
        <v>10375</v>
      </c>
      <c r="D30" s="13">
        <v>11177</v>
      </c>
      <c r="E30" s="13">
        <v>1456</v>
      </c>
      <c r="F30" s="13">
        <v>2888</v>
      </c>
      <c r="G30" s="13">
        <v>3344</v>
      </c>
      <c r="H30" s="13">
        <v>2068</v>
      </c>
      <c r="I30" s="13">
        <v>1421</v>
      </c>
    </row>
    <row r="31" spans="1:9" ht="12.75">
      <c r="A31" s="13" t="s">
        <v>32</v>
      </c>
      <c r="B31" s="13" t="s">
        <v>52</v>
      </c>
      <c r="C31" s="13">
        <v>8323</v>
      </c>
      <c r="D31" s="13">
        <v>9153</v>
      </c>
      <c r="E31" s="13">
        <v>1117</v>
      </c>
      <c r="F31" s="13">
        <v>2175</v>
      </c>
      <c r="G31" s="13">
        <v>2821</v>
      </c>
      <c r="H31" s="13">
        <v>1715</v>
      </c>
      <c r="I31" s="13">
        <v>1325</v>
      </c>
    </row>
    <row r="32" spans="1:9" ht="12.75">
      <c r="A32" s="13" t="s">
        <v>0</v>
      </c>
      <c r="B32" s="13" t="s">
        <v>55</v>
      </c>
      <c r="C32" s="13">
        <v>7685</v>
      </c>
      <c r="D32" s="13">
        <v>8275</v>
      </c>
      <c r="E32" s="13">
        <v>1274</v>
      </c>
      <c r="F32" s="13">
        <v>2281</v>
      </c>
      <c r="G32" s="13">
        <v>2495</v>
      </c>
      <c r="H32" s="13">
        <v>1313</v>
      </c>
      <c r="I32" s="13">
        <v>912</v>
      </c>
    </row>
    <row r="33" spans="1:9" ht="12.75">
      <c r="A33" s="13" t="s">
        <v>72</v>
      </c>
      <c r="B33" s="13" t="s">
        <v>28</v>
      </c>
      <c r="C33" s="13">
        <v>12565</v>
      </c>
      <c r="D33" s="13">
        <v>13486</v>
      </c>
      <c r="E33" s="13">
        <v>1885</v>
      </c>
      <c r="F33" s="13">
        <v>3493</v>
      </c>
      <c r="G33" s="13">
        <v>3890</v>
      </c>
      <c r="H33" s="13">
        <v>2253</v>
      </c>
      <c r="I33" s="13">
        <v>1965</v>
      </c>
    </row>
    <row r="34" spans="1:9" ht="12.75">
      <c r="A34" s="13" t="s">
        <v>49</v>
      </c>
      <c r="B34" s="13" t="s">
        <v>79</v>
      </c>
      <c r="C34" s="13">
        <v>7297</v>
      </c>
      <c r="D34" s="13">
        <v>8033</v>
      </c>
      <c r="E34" s="13">
        <v>1142</v>
      </c>
      <c r="F34" s="13">
        <v>2182</v>
      </c>
      <c r="G34" s="13">
        <v>2401</v>
      </c>
      <c r="H34" s="13">
        <v>1398</v>
      </c>
      <c r="I34" s="13">
        <v>910</v>
      </c>
    </row>
    <row r="35" spans="1:9" ht="12.75">
      <c r="A35" s="13" t="s">
        <v>76</v>
      </c>
      <c r="B35" s="13" t="s">
        <v>84</v>
      </c>
      <c r="C35" s="13">
        <v>6446</v>
      </c>
      <c r="D35" s="13">
        <v>7363</v>
      </c>
      <c r="E35" s="13">
        <v>1402</v>
      </c>
      <c r="F35" s="13">
        <v>1925</v>
      </c>
      <c r="G35" s="13">
        <v>2144</v>
      </c>
      <c r="H35" s="13">
        <v>1156</v>
      </c>
      <c r="I35" s="13">
        <v>736</v>
      </c>
    </row>
    <row r="36" spans="1:9" ht="12.75">
      <c r="A36" s="13" t="s">
        <v>9</v>
      </c>
      <c r="B36" s="13" t="s">
        <v>35</v>
      </c>
      <c r="C36" s="13">
        <v>8750</v>
      </c>
      <c r="D36" s="13">
        <v>9449</v>
      </c>
      <c r="E36" s="13">
        <v>1242</v>
      </c>
      <c r="F36" s="13">
        <v>2741</v>
      </c>
      <c r="G36" s="13">
        <v>2572</v>
      </c>
      <c r="H36" s="13">
        <v>1711</v>
      </c>
      <c r="I36" s="13">
        <v>1183</v>
      </c>
    </row>
    <row r="37" spans="1:9" ht="12.75">
      <c r="A37" s="13" t="s">
        <v>73</v>
      </c>
      <c r="B37" s="13" t="s">
        <v>78</v>
      </c>
      <c r="C37" s="13">
        <v>10533</v>
      </c>
      <c r="D37" s="13">
        <v>12411</v>
      </c>
      <c r="E37" s="13">
        <v>1893</v>
      </c>
      <c r="F37" s="13">
        <v>3046</v>
      </c>
      <c r="G37" s="13">
        <v>3784</v>
      </c>
      <c r="H37" s="13">
        <v>2217</v>
      </c>
      <c r="I37" s="13">
        <v>1471</v>
      </c>
    </row>
    <row r="38" spans="1:9" ht="12.75">
      <c r="A38" s="13" t="s">
        <v>29</v>
      </c>
      <c r="B38" s="13" t="s">
        <v>75</v>
      </c>
      <c r="C38" s="13">
        <v>6262</v>
      </c>
      <c r="D38" s="13">
        <v>7227</v>
      </c>
      <c r="E38" s="13">
        <v>994</v>
      </c>
      <c r="F38" s="13">
        <v>1740</v>
      </c>
      <c r="G38" s="13">
        <v>2064</v>
      </c>
      <c r="H38" s="13">
        <v>1229</v>
      </c>
      <c r="I38" s="13">
        <v>1200</v>
      </c>
    </row>
    <row r="39" spans="1:9" ht="12.75">
      <c r="A39" s="13" t="s">
        <v>68</v>
      </c>
      <c r="B39" s="13" t="s">
        <v>14</v>
      </c>
      <c r="C39" s="13">
        <v>11900</v>
      </c>
      <c r="D39" s="13">
        <v>12792</v>
      </c>
      <c r="E39" s="13">
        <v>1827</v>
      </c>
      <c r="F39" s="13">
        <v>3684</v>
      </c>
      <c r="G39" s="13">
        <v>3559</v>
      </c>
      <c r="H39" s="13">
        <v>2148</v>
      </c>
      <c r="I39" s="13">
        <v>1574</v>
      </c>
    </row>
    <row r="40" spans="1:9" ht="12.75">
      <c r="A40" s="13" t="s">
        <v>19</v>
      </c>
      <c r="B40" s="13" t="s">
        <v>81</v>
      </c>
      <c r="C40" s="13">
        <v>5094</v>
      </c>
      <c r="D40" s="13">
        <v>5362</v>
      </c>
      <c r="E40" s="13">
        <v>918</v>
      </c>
      <c r="F40" s="13">
        <v>1521</v>
      </c>
      <c r="G40" s="13">
        <v>1474</v>
      </c>
      <c r="H40" s="13">
        <v>831</v>
      </c>
      <c r="I40" s="13">
        <v>618</v>
      </c>
    </row>
    <row r="41" spans="1:9" ht="12.75">
      <c r="A41" s="13" t="s">
        <v>48</v>
      </c>
      <c r="B41" s="13" t="s">
        <v>17</v>
      </c>
      <c r="C41" s="13">
        <v>6986</v>
      </c>
      <c r="D41" s="13">
        <v>7890</v>
      </c>
      <c r="E41" s="13">
        <v>1123</v>
      </c>
      <c r="F41" s="13">
        <v>1971</v>
      </c>
      <c r="G41" s="13">
        <v>2366</v>
      </c>
      <c r="H41" s="13">
        <v>1445</v>
      </c>
      <c r="I41" s="13">
        <v>985</v>
      </c>
    </row>
    <row r="42" spans="1:9" ht="12.75">
      <c r="A42" s="13" t="s">
        <v>59</v>
      </c>
      <c r="B42" s="13" t="s">
        <v>80</v>
      </c>
      <c r="C42" s="13">
        <v>7408</v>
      </c>
      <c r="D42" s="13">
        <v>8060</v>
      </c>
      <c r="E42" s="13">
        <v>1139</v>
      </c>
      <c r="F42" s="13">
        <v>1997</v>
      </c>
      <c r="G42" s="13">
        <v>2515</v>
      </c>
      <c r="H42" s="13">
        <v>1394</v>
      </c>
      <c r="I42" s="13">
        <v>1015</v>
      </c>
    </row>
    <row r="43" spans="1:9" ht="12.75">
      <c r="A43" s="13" t="s">
        <v>63</v>
      </c>
      <c r="B43" s="13" t="s">
        <v>31</v>
      </c>
      <c r="C43" s="13">
        <v>6302</v>
      </c>
      <c r="D43" s="13">
        <v>6628</v>
      </c>
      <c r="E43" s="13">
        <v>1068</v>
      </c>
      <c r="F43" s="13">
        <v>1737</v>
      </c>
      <c r="G43" s="13">
        <v>1898</v>
      </c>
      <c r="H43" s="13">
        <v>1108</v>
      </c>
      <c r="I43" s="13">
        <v>817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2016-03-07T13:22:59Z</dcterms:modified>
  <cp:category/>
  <cp:version/>
  <cp:contentType/>
  <cp:contentStatus/>
</cp:coreProperties>
</file>