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<sst xmlns="http://schemas.openxmlformats.org/spreadsheetml/2006/main" count="201" uniqueCount="108">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</sst>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11336</v>
      </c>
      <c r="D7" s="9">
        <f>E7+G7+I7+K7+M7</f>
        <v>11766</v>
      </c>
      <c r="E7" s="9">
        <f>man!E2</f>
        <v>1970</v>
      </c>
      <c r="F7" s="10">
        <f>E7/D7*100</f>
        <v>16.743158252592217</v>
      </c>
      <c r="G7" s="9">
        <f>man!F2</f>
        <v>3115</v>
      </c>
      <c r="H7" s="10">
        <f>G7/D7*100</f>
        <v>26.474587795342515</v>
      </c>
      <c r="I7" s="9">
        <f>man!G2</f>
        <v>3493</v>
      </c>
      <c r="J7" s="10">
        <f>I7/D7*100</f>
        <v>29.687234404215534</v>
      </c>
      <c r="K7" s="9">
        <f>man!H2</f>
        <v>1899</v>
      </c>
      <c r="L7" s="10">
        <f>K7/D7*100</f>
        <v>16.13972463029067</v>
      </c>
      <c r="M7" s="9">
        <f>man!I2</f>
        <v>1289</v>
      </c>
      <c r="N7" s="10">
        <f>M7/D7*100</f>
        <v>10.955294917559069</v>
      </c>
      <c r="P7" s="16"/>
      <c r="Q7" s="15"/>
      <c r="R7" s="15"/>
    </row>
    <row r="8" spans="1:18" ht="12.75">
      <c r="A8" s="1" t="s">
        <v>47</v>
      </c>
      <c r="B8" s="3" t="s">
        <v>11</v>
      </c>
      <c r="C8" s="9">
        <f>man!C3</f>
        <v>10453</v>
      </c>
      <c r="D8" s="9">
        <f aca="true" t="shared" si="0" ref="D8:D48">E8+G8+I8+K8+M8</f>
        <v>11422</v>
      </c>
      <c r="E8" s="9">
        <f>man!E3</f>
        <v>1563</v>
      </c>
      <c r="F8" s="10">
        <f aca="true" t="shared" si="1" ref="F8:F48">E8/D8*100</f>
        <v>13.684118368061634</v>
      </c>
      <c r="G8" s="9">
        <f>man!F3</f>
        <v>2835</v>
      </c>
      <c r="H8" s="10">
        <f aca="true" t="shared" si="2" ref="H8:H48">G8/D8*100</f>
        <v>24.82052180003502</v>
      </c>
      <c r="I8" s="9">
        <f>man!G3</f>
        <v>3473</v>
      </c>
      <c r="J8" s="10">
        <f aca="true" t="shared" si="3" ref="J8:J48">I8/D8*100</f>
        <v>30.406233584310975</v>
      </c>
      <c r="K8" s="9">
        <f>man!H3</f>
        <v>1961</v>
      </c>
      <c r="L8" s="10">
        <f aca="true" t="shared" si="4" ref="L8:L48">K8/D8*100</f>
        <v>17.168621957625636</v>
      </c>
      <c r="M8" s="9">
        <f>man!I3</f>
        <v>1590</v>
      </c>
      <c r="N8" s="10">
        <f aca="true" t="shared" si="5" ref="N8:N48">M8/D8*100</f>
        <v>13.92050428996673</v>
      </c>
      <c r="P8" s="16"/>
      <c r="Q8" s="15"/>
      <c r="R8" s="15"/>
    </row>
    <row r="9" spans="1:18" ht="12.75">
      <c r="A9" s="1" t="s">
        <v>58</v>
      </c>
      <c r="B9" s="3" t="s">
        <v>13</v>
      </c>
      <c r="C9" s="9">
        <f>man!C4</f>
        <v>10435</v>
      </c>
      <c r="D9" s="9">
        <f t="shared" si="0"/>
        <v>11153</v>
      </c>
      <c r="E9" s="9">
        <f>man!E4</f>
        <v>1336</v>
      </c>
      <c r="F9" s="10">
        <f t="shared" si="1"/>
        <v>11.978839774051824</v>
      </c>
      <c r="G9" s="9">
        <f>man!F4</f>
        <v>2862</v>
      </c>
      <c r="H9" s="10">
        <f t="shared" si="2"/>
        <v>25.661257060880484</v>
      </c>
      <c r="I9" s="9">
        <f>man!G4</f>
        <v>3556</v>
      </c>
      <c r="J9" s="10">
        <f t="shared" si="3"/>
        <v>31.88379808123375</v>
      </c>
      <c r="K9" s="9">
        <f>man!H4</f>
        <v>1904</v>
      </c>
      <c r="L9" s="10">
        <f t="shared" si="4"/>
        <v>17.071639917510982</v>
      </c>
      <c r="M9" s="9">
        <f>man!I4</f>
        <v>1495</v>
      </c>
      <c r="N9" s="10">
        <f t="shared" si="5"/>
        <v>13.404465166322963</v>
      </c>
      <c r="P9" s="16"/>
      <c r="Q9" s="15"/>
      <c r="R9" s="15"/>
    </row>
    <row r="10" spans="1:18" ht="12.75">
      <c r="A10" s="1" t="s">
        <v>2</v>
      </c>
      <c r="B10" s="3" t="s">
        <v>62</v>
      </c>
      <c r="C10" s="9">
        <f>man!C5</f>
        <v>10396</v>
      </c>
      <c r="D10" s="9">
        <f t="shared" si="0"/>
        <v>11555</v>
      </c>
      <c r="E10" s="9">
        <f>man!E5</f>
        <v>1436</v>
      </c>
      <c r="F10" s="10">
        <f t="shared" si="1"/>
        <v>12.427520553872782</v>
      </c>
      <c r="G10" s="9">
        <f>man!F5</f>
        <v>2870</v>
      </c>
      <c r="H10" s="10">
        <f t="shared" si="2"/>
        <v>24.837732583297274</v>
      </c>
      <c r="I10" s="9">
        <f>man!G5</f>
        <v>3428</v>
      </c>
      <c r="J10" s="10">
        <f t="shared" si="3"/>
        <v>29.6668109043704</v>
      </c>
      <c r="K10" s="9">
        <f>man!H5</f>
        <v>2083</v>
      </c>
      <c r="L10" s="10">
        <f t="shared" si="4"/>
        <v>18.026828212894852</v>
      </c>
      <c r="M10" s="9">
        <f>man!I5</f>
        <v>1738</v>
      </c>
      <c r="N10" s="10">
        <f t="shared" si="5"/>
        <v>15.041107745564691</v>
      </c>
      <c r="P10" s="16"/>
      <c r="Q10" s="15"/>
      <c r="R10" s="15"/>
    </row>
    <row r="11" spans="1:18" ht="12.75">
      <c r="A11" s="1" t="s">
        <v>1</v>
      </c>
      <c r="B11" s="3" t="s">
        <v>60</v>
      </c>
      <c r="C11" s="9">
        <f>man!C6</f>
        <v>15269</v>
      </c>
      <c r="D11" s="9">
        <f t="shared" si="0"/>
        <v>15831</v>
      </c>
      <c r="E11" s="9">
        <f>man!E6</f>
        <v>2815</v>
      </c>
      <c r="F11" s="10">
        <f t="shared" si="1"/>
        <v>17.781567809993053</v>
      </c>
      <c r="G11" s="9">
        <f>man!F6</f>
        <v>4734</v>
      </c>
      <c r="H11" s="10">
        <f t="shared" si="2"/>
        <v>29.903354178510515</v>
      </c>
      <c r="I11" s="9">
        <f>man!G6</f>
        <v>4636</v>
      </c>
      <c r="J11" s="10">
        <f t="shared" si="3"/>
        <v>29.284315583349123</v>
      </c>
      <c r="K11" s="9">
        <f>man!H6</f>
        <v>2240</v>
      </c>
      <c r="L11" s="10">
        <f t="shared" si="4"/>
        <v>14.149453603688963</v>
      </c>
      <c r="M11" s="9">
        <f>man!I6</f>
        <v>1406</v>
      </c>
      <c r="N11" s="10">
        <f t="shared" si="5"/>
        <v>8.88130882445834</v>
      </c>
      <c r="P11" s="16"/>
      <c r="Q11" s="15"/>
      <c r="R11" s="15"/>
    </row>
    <row r="12" spans="1:18" ht="12.75">
      <c r="A12" s="1" t="s">
        <v>21</v>
      </c>
      <c r="B12" s="3" t="s">
        <v>70</v>
      </c>
      <c r="C12" s="9">
        <f>man!C7</f>
        <v>8993</v>
      </c>
      <c r="D12" s="9">
        <f t="shared" si="0"/>
        <v>9948</v>
      </c>
      <c r="E12" s="9">
        <f>man!E7</f>
        <v>1599</v>
      </c>
      <c r="F12" s="10">
        <f t="shared" si="1"/>
        <v>16.073582629674306</v>
      </c>
      <c r="G12" s="9">
        <f>man!F7</f>
        <v>2387</v>
      </c>
      <c r="H12" s="10">
        <f t="shared" si="2"/>
        <v>23.99477281865702</v>
      </c>
      <c r="I12" s="9">
        <f>man!G7</f>
        <v>2768</v>
      </c>
      <c r="J12" s="10">
        <f t="shared" si="3"/>
        <v>27.824688379573782</v>
      </c>
      <c r="K12" s="9">
        <f>man!H7</f>
        <v>1729</v>
      </c>
      <c r="L12" s="10">
        <f t="shared" si="4"/>
        <v>17.380377965420184</v>
      </c>
      <c r="M12" s="9">
        <f>man!I7</f>
        <v>1465</v>
      </c>
      <c r="N12" s="10">
        <f t="shared" si="5"/>
        <v>14.72657820667471</v>
      </c>
      <c r="P12" s="16"/>
      <c r="Q12" s="15"/>
      <c r="R12" s="15"/>
    </row>
    <row r="13" spans="1:18" ht="12.75">
      <c r="A13" s="1" t="s">
        <v>18</v>
      </c>
      <c r="B13" s="3" t="s">
        <v>37</v>
      </c>
      <c r="C13" s="9">
        <f>man!C8</f>
        <v>7267</v>
      </c>
      <c r="D13" s="9">
        <f t="shared" si="0"/>
        <v>7729</v>
      </c>
      <c r="E13" s="9">
        <f>man!E8</f>
        <v>999</v>
      </c>
      <c r="F13" s="10">
        <f t="shared" si="1"/>
        <v>12.925346099107257</v>
      </c>
      <c r="G13" s="9">
        <f>man!F8</f>
        <v>1874</v>
      </c>
      <c r="H13" s="10">
        <f t="shared" si="2"/>
        <v>24.246344934661664</v>
      </c>
      <c r="I13" s="9">
        <f>man!G8</f>
        <v>2533</v>
      </c>
      <c r="J13" s="10">
        <f t="shared" si="3"/>
        <v>32.77267434338207</v>
      </c>
      <c r="K13" s="9">
        <f>man!H8</f>
        <v>1404</v>
      </c>
      <c r="L13" s="10">
        <f t="shared" si="4"/>
        <v>18.165351274421013</v>
      </c>
      <c r="M13" s="9">
        <f>man!I8</f>
        <v>919</v>
      </c>
      <c r="N13" s="10">
        <f t="shared" si="5"/>
        <v>11.890283348428</v>
      </c>
      <c r="P13" s="16"/>
      <c r="Q13" s="15"/>
      <c r="R13" s="15"/>
    </row>
    <row r="14" spans="1:18" ht="12.75">
      <c r="A14" s="1" t="s">
        <v>22</v>
      </c>
      <c r="B14" s="3" t="s">
        <v>74</v>
      </c>
      <c r="C14" s="9">
        <f>man!C9</f>
        <v>9602</v>
      </c>
      <c r="D14" s="9">
        <f t="shared" si="0"/>
        <v>9894</v>
      </c>
      <c r="E14" s="9">
        <f>man!E9</f>
        <v>1170</v>
      </c>
      <c r="F14" s="10">
        <f t="shared" si="1"/>
        <v>11.825348696179502</v>
      </c>
      <c r="G14" s="9">
        <f>man!F9</f>
        <v>2841</v>
      </c>
      <c r="H14" s="10">
        <f t="shared" si="2"/>
        <v>28.714372346876893</v>
      </c>
      <c r="I14" s="9">
        <f>man!G9</f>
        <v>2824</v>
      </c>
      <c r="J14" s="10">
        <f t="shared" si="3"/>
        <v>28.54255104103497</v>
      </c>
      <c r="K14" s="9">
        <f>man!H9</f>
        <v>1655</v>
      </c>
      <c r="L14" s="10">
        <f t="shared" si="4"/>
        <v>16.727309480493226</v>
      </c>
      <c r="M14" s="9">
        <f>man!I9</f>
        <v>1404</v>
      </c>
      <c r="N14" s="10">
        <f t="shared" si="5"/>
        <v>14.190418435415403</v>
      </c>
      <c r="P14" s="16"/>
      <c r="Q14" s="15"/>
      <c r="R14" s="15"/>
    </row>
    <row r="15" spans="1:18" ht="12.75">
      <c r="A15" s="1" t="s">
        <v>24</v>
      </c>
      <c r="B15" s="3" t="s">
        <v>71</v>
      </c>
      <c r="C15" s="9">
        <f>man!C10</f>
        <v>5780</v>
      </c>
      <c r="D15" s="9">
        <f t="shared" si="0"/>
        <v>6127</v>
      </c>
      <c r="E15" s="9">
        <f>man!E10</f>
        <v>724</v>
      </c>
      <c r="F15" s="10">
        <f t="shared" si="1"/>
        <v>11.816549698057777</v>
      </c>
      <c r="G15" s="9">
        <f>man!F10</f>
        <v>1458</v>
      </c>
      <c r="H15" s="10">
        <f t="shared" si="2"/>
        <v>23.796311408519667</v>
      </c>
      <c r="I15" s="9">
        <f>man!G10</f>
        <v>1948</v>
      </c>
      <c r="J15" s="10">
        <f t="shared" si="3"/>
        <v>31.793700016321203</v>
      </c>
      <c r="K15" s="9">
        <f>man!H10</f>
        <v>1063</v>
      </c>
      <c r="L15" s="10">
        <f t="shared" si="4"/>
        <v>17.349436918557206</v>
      </c>
      <c r="M15" s="9">
        <f>man!I10</f>
        <v>934</v>
      </c>
      <c r="N15" s="10">
        <f t="shared" si="5"/>
        <v>15.244001958544148</v>
      </c>
      <c r="P15" s="16"/>
      <c r="Q15" s="15"/>
      <c r="R15" s="15"/>
    </row>
    <row r="16" spans="1:18" ht="12.75">
      <c r="A16" s="1" t="s">
        <v>30</v>
      </c>
      <c r="B16" s="3" t="s">
        <v>45</v>
      </c>
      <c r="C16" s="9">
        <f>man!C11</f>
        <v>27732</v>
      </c>
      <c r="D16" s="9">
        <f t="shared" si="0"/>
        <v>28807</v>
      </c>
      <c r="E16" s="9">
        <f>man!E11</f>
        <v>2846</v>
      </c>
      <c r="F16" s="10">
        <f t="shared" si="1"/>
        <v>9.879543166591453</v>
      </c>
      <c r="G16" s="9">
        <f>man!F11</f>
        <v>8867</v>
      </c>
      <c r="H16" s="10">
        <f t="shared" si="2"/>
        <v>30.78071302114069</v>
      </c>
      <c r="I16" s="9">
        <f>man!G11</f>
        <v>8229</v>
      </c>
      <c r="J16" s="10">
        <f t="shared" si="3"/>
        <v>28.565973548095947</v>
      </c>
      <c r="K16" s="9">
        <f>man!H11</f>
        <v>4654</v>
      </c>
      <c r="L16" s="10">
        <f t="shared" si="4"/>
        <v>16.1557954663797</v>
      </c>
      <c r="M16" s="9">
        <f>man!I11</f>
        <v>4211</v>
      </c>
      <c r="N16" s="10">
        <f t="shared" si="5"/>
        <v>14.617974797792202</v>
      </c>
      <c r="P16" s="16"/>
      <c r="Q16" s="15"/>
      <c r="R16" s="15"/>
    </row>
    <row r="17" spans="1:18" ht="12.75">
      <c r="A17" s="1" t="s">
        <v>77</v>
      </c>
      <c r="B17" s="3" t="s">
        <v>16</v>
      </c>
      <c r="C17" s="9">
        <f>man!C12</f>
        <v>6866</v>
      </c>
      <c r="D17" s="9">
        <f t="shared" si="0"/>
        <v>7203</v>
      </c>
      <c r="E17" s="9">
        <f>man!E12</f>
        <v>932</v>
      </c>
      <c r="F17" s="10">
        <f t="shared" si="1"/>
        <v>12.939053172289325</v>
      </c>
      <c r="G17" s="9">
        <f>man!F12</f>
        <v>1767</v>
      </c>
      <c r="H17" s="10">
        <f t="shared" si="2"/>
        <v>24.531445231153686</v>
      </c>
      <c r="I17" s="9">
        <f>man!G12</f>
        <v>2248</v>
      </c>
      <c r="J17" s="10">
        <f t="shared" si="3"/>
        <v>31.20921838123004</v>
      </c>
      <c r="K17" s="9">
        <f>man!H12</f>
        <v>1260</v>
      </c>
      <c r="L17" s="10">
        <f t="shared" si="4"/>
        <v>17.49271137026239</v>
      </c>
      <c r="M17" s="9">
        <f>man!I12</f>
        <v>996</v>
      </c>
      <c r="N17" s="10">
        <f t="shared" si="5"/>
        <v>13.827571845064558</v>
      </c>
      <c r="P17" s="16"/>
      <c r="Q17" s="15"/>
      <c r="R17" s="15"/>
    </row>
    <row r="18" spans="1:18" ht="12.75">
      <c r="A18" s="1" t="s">
        <v>64</v>
      </c>
      <c r="B18" s="3" t="s">
        <v>12</v>
      </c>
      <c r="C18" s="9">
        <f>man!C13</f>
        <v>5428</v>
      </c>
      <c r="D18" s="9">
        <f t="shared" si="0"/>
        <v>5780</v>
      </c>
      <c r="E18" s="9">
        <f>man!E13</f>
        <v>798</v>
      </c>
      <c r="F18" s="10">
        <f t="shared" si="1"/>
        <v>13.806228373702423</v>
      </c>
      <c r="G18" s="9">
        <f>man!F13</f>
        <v>1549</v>
      </c>
      <c r="H18" s="10">
        <f t="shared" si="2"/>
        <v>26.79930795847751</v>
      </c>
      <c r="I18" s="9">
        <f>man!G13</f>
        <v>1614</v>
      </c>
      <c r="J18" s="10">
        <f t="shared" si="3"/>
        <v>27.923875432525953</v>
      </c>
      <c r="K18" s="9">
        <f>man!H13</f>
        <v>971</v>
      </c>
      <c r="L18" s="10">
        <f t="shared" si="4"/>
        <v>16.79930795847751</v>
      </c>
      <c r="M18" s="9">
        <f>man!I13</f>
        <v>848</v>
      </c>
      <c r="N18" s="10">
        <f t="shared" si="5"/>
        <v>14.671280276816608</v>
      </c>
      <c r="P18" s="16"/>
      <c r="Q18" s="15"/>
      <c r="R18" s="15"/>
    </row>
    <row r="19" spans="1:18" ht="12.75">
      <c r="A19" s="1" t="s">
        <v>38</v>
      </c>
      <c r="B19" s="3" t="s">
        <v>3</v>
      </c>
      <c r="C19" s="9">
        <f>man!C14</f>
        <v>4613</v>
      </c>
      <c r="D19" s="9">
        <f t="shared" si="0"/>
        <v>4924</v>
      </c>
      <c r="E19" s="9">
        <f>man!E14</f>
        <v>690</v>
      </c>
      <c r="F19" s="10">
        <f t="shared" si="1"/>
        <v>14.012997562956944</v>
      </c>
      <c r="G19" s="9">
        <f>man!F14</f>
        <v>1268</v>
      </c>
      <c r="H19" s="10">
        <f t="shared" si="2"/>
        <v>25.751421608448418</v>
      </c>
      <c r="I19" s="9">
        <f>man!G14</f>
        <v>1511</v>
      </c>
      <c r="J19" s="10">
        <f t="shared" si="3"/>
        <v>30.686433793663685</v>
      </c>
      <c r="K19" s="9">
        <f>man!H14</f>
        <v>790</v>
      </c>
      <c r="L19" s="10">
        <f t="shared" si="4"/>
        <v>16.043866774979694</v>
      </c>
      <c r="M19" s="9">
        <f>man!I14</f>
        <v>665</v>
      </c>
      <c r="N19" s="10">
        <f t="shared" si="5"/>
        <v>13.505280259951258</v>
      </c>
      <c r="P19" s="16"/>
      <c r="Q19" s="15"/>
      <c r="R19" s="15"/>
    </row>
    <row r="20" spans="1:18" ht="12.75">
      <c r="A20" s="1" t="s">
        <v>51</v>
      </c>
      <c r="B20" s="3" t="s">
        <v>43</v>
      </c>
      <c r="C20" s="9">
        <f>man!C15</f>
        <v>16922</v>
      </c>
      <c r="D20" s="9">
        <f t="shared" si="0"/>
        <v>17414</v>
      </c>
      <c r="E20" s="9">
        <f>man!E15</f>
        <v>2305</v>
      </c>
      <c r="F20" s="10">
        <f t="shared" si="1"/>
        <v>13.236476398300217</v>
      </c>
      <c r="G20" s="9">
        <f>man!F15</f>
        <v>5022</v>
      </c>
      <c r="H20" s="10">
        <f t="shared" si="2"/>
        <v>28.838865280808545</v>
      </c>
      <c r="I20" s="9">
        <f>man!G15</f>
        <v>4950</v>
      </c>
      <c r="J20" s="10">
        <f t="shared" si="3"/>
        <v>28.42540484667509</v>
      </c>
      <c r="K20" s="9">
        <f>man!H15</f>
        <v>2915</v>
      </c>
      <c r="L20" s="10">
        <f t="shared" si="4"/>
        <v>16.73940507637533</v>
      </c>
      <c r="M20" s="9">
        <f>man!I15</f>
        <v>2222</v>
      </c>
      <c r="N20" s="10">
        <f t="shared" si="5"/>
        <v>12.759848397840818</v>
      </c>
      <c r="P20" s="16"/>
      <c r="Q20" s="15"/>
      <c r="R20" s="15"/>
    </row>
    <row r="21" spans="1:18" ht="12.75">
      <c r="A21" s="1" t="s">
        <v>23</v>
      </c>
      <c r="B21" s="3" t="s">
        <v>40</v>
      </c>
      <c r="C21" s="9">
        <f>man!C16</f>
        <v>10822</v>
      </c>
      <c r="D21" s="9">
        <f t="shared" si="0"/>
        <v>11550</v>
      </c>
      <c r="E21" s="9">
        <f>man!E16</f>
        <v>1478</v>
      </c>
      <c r="F21" s="10">
        <f t="shared" si="1"/>
        <v>12.796536796536797</v>
      </c>
      <c r="G21" s="9">
        <f>man!F16</f>
        <v>2815</v>
      </c>
      <c r="H21" s="10">
        <f t="shared" si="2"/>
        <v>24.372294372294373</v>
      </c>
      <c r="I21" s="9">
        <f>man!G16</f>
        <v>3287</v>
      </c>
      <c r="J21" s="10">
        <f t="shared" si="3"/>
        <v>28.45887445887446</v>
      </c>
      <c r="K21" s="9">
        <f>man!H16</f>
        <v>2005</v>
      </c>
      <c r="L21" s="10">
        <f t="shared" si="4"/>
        <v>17.359307359307362</v>
      </c>
      <c r="M21" s="9">
        <f>man!I16</f>
        <v>1965</v>
      </c>
      <c r="N21" s="10">
        <f t="shared" si="5"/>
        <v>17.01298701298701</v>
      </c>
      <c r="P21" s="16"/>
      <c r="Q21" s="15"/>
      <c r="R21" s="15"/>
    </row>
    <row r="22" spans="1:18" ht="12.75">
      <c r="A22" s="1" t="s">
        <v>53</v>
      </c>
      <c r="B22" s="3" t="s">
        <v>4</v>
      </c>
      <c r="C22" s="9">
        <f>man!C17</f>
        <v>4472</v>
      </c>
      <c r="D22" s="9">
        <f t="shared" si="0"/>
        <v>4823</v>
      </c>
      <c r="E22" s="9">
        <f>man!E17</f>
        <v>572</v>
      </c>
      <c r="F22" s="10">
        <f t="shared" si="1"/>
        <v>11.859838274932615</v>
      </c>
      <c r="G22" s="9">
        <f>man!F17</f>
        <v>1404</v>
      </c>
      <c r="H22" s="10">
        <f t="shared" si="2"/>
        <v>29.110512129380055</v>
      </c>
      <c r="I22" s="9">
        <f>man!G17</f>
        <v>1479</v>
      </c>
      <c r="J22" s="10">
        <f t="shared" si="3"/>
        <v>30.6655608542401</v>
      </c>
      <c r="K22" s="9">
        <f>man!H17</f>
        <v>758</v>
      </c>
      <c r="L22" s="10">
        <f t="shared" si="4"/>
        <v>15.716359112585529</v>
      </c>
      <c r="M22" s="9">
        <f>man!I17</f>
        <v>610</v>
      </c>
      <c r="N22" s="10">
        <f t="shared" si="5"/>
        <v>12.647729628861704</v>
      </c>
      <c r="P22" s="16"/>
      <c r="Q22" s="15"/>
      <c r="R22" s="15"/>
    </row>
    <row r="23" spans="1:18" ht="12.75">
      <c r="A23" s="1" t="s">
        <v>8</v>
      </c>
      <c r="B23" s="3" t="s">
        <v>36</v>
      </c>
      <c r="C23" s="9">
        <f>man!C18</f>
        <v>10723</v>
      </c>
      <c r="D23" s="9">
        <f t="shared" si="0"/>
        <v>12102</v>
      </c>
      <c r="E23" s="9">
        <f>man!E18</f>
        <v>1969</v>
      </c>
      <c r="F23" s="10">
        <f t="shared" si="1"/>
        <v>16.27003801024624</v>
      </c>
      <c r="G23" s="9">
        <f>man!F18</f>
        <v>3192</v>
      </c>
      <c r="H23" s="10">
        <f t="shared" si="2"/>
        <v>26.375805651958355</v>
      </c>
      <c r="I23" s="9">
        <f>man!G18</f>
        <v>3360</v>
      </c>
      <c r="J23" s="10">
        <f t="shared" si="3"/>
        <v>27.764005949429848</v>
      </c>
      <c r="K23" s="9">
        <f>man!H18</f>
        <v>1925</v>
      </c>
      <c r="L23" s="10">
        <f t="shared" si="4"/>
        <v>15.90646174186085</v>
      </c>
      <c r="M23" s="9">
        <f>man!I18</f>
        <v>1656</v>
      </c>
      <c r="N23" s="10">
        <f t="shared" si="5"/>
        <v>13.68368864650471</v>
      </c>
      <c r="P23" s="16"/>
      <c r="Q23" s="15"/>
      <c r="R23" s="15"/>
    </row>
    <row r="24" spans="1:18" ht="12.75">
      <c r="A24" s="1" t="s">
        <v>69</v>
      </c>
      <c r="B24" s="3" t="s">
        <v>42</v>
      </c>
      <c r="C24" s="9">
        <f>man!C19</f>
        <v>11787</v>
      </c>
      <c r="D24" s="9">
        <f t="shared" si="0"/>
        <v>12826</v>
      </c>
      <c r="E24" s="9">
        <f>man!E19</f>
        <v>2060</v>
      </c>
      <c r="F24" s="10">
        <f t="shared" si="1"/>
        <v>16.061125838141276</v>
      </c>
      <c r="G24" s="9">
        <f>man!F19</f>
        <v>3539</v>
      </c>
      <c r="H24" s="10">
        <f t="shared" si="2"/>
        <v>27.592390456884452</v>
      </c>
      <c r="I24" s="9">
        <f>man!G19</f>
        <v>3688</v>
      </c>
      <c r="J24" s="10">
        <f t="shared" si="3"/>
        <v>28.754093248089816</v>
      </c>
      <c r="K24" s="9">
        <f>man!H19</f>
        <v>1937</v>
      </c>
      <c r="L24" s="10">
        <f t="shared" si="4"/>
        <v>15.102136285669735</v>
      </c>
      <c r="M24" s="9">
        <f>man!I19</f>
        <v>1602</v>
      </c>
      <c r="N24" s="10">
        <f t="shared" si="5"/>
        <v>12.490254171214719</v>
      </c>
      <c r="P24" s="16"/>
      <c r="Q24" s="15"/>
      <c r="R24" s="15"/>
    </row>
    <row r="25" spans="1:18" ht="12.75">
      <c r="A25" s="1" t="s">
        <v>6</v>
      </c>
      <c r="B25" s="3" t="s">
        <v>57</v>
      </c>
      <c r="C25" s="9">
        <f>man!C20</f>
        <v>7473</v>
      </c>
      <c r="D25" s="9">
        <f t="shared" si="0"/>
        <v>8642</v>
      </c>
      <c r="E25" s="9">
        <f>man!E20</f>
        <v>1088</v>
      </c>
      <c r="F25" s="10">
        <f t="shared" si="1"/>
        <v>12.589678315204814</v>
      </c>
      <c r="G25" s="9">
        <f>man!F20</f>
        <v>2177</v>
      </c>
      <c r="H25" s="10">
        <f t="shared" si="2"/>
        <v>25.190928025919927</v>
      </c>
      <c r="I25" s="9">
        <f>man!G20</f>
        <v>2633</v>
      </c>
      <c r="J25" s="10">
        <f t="shared" si="3"/>
        <v>30.46748437861606</v>
      </c>
      <c r="K25" s="9">
        <f>man!H20</f>
        <v>1563</v>
      </c>
      <c r="L25" s="10">
        <f t="shared" si="4"/>
        <v>18.086091182596622</v>
      </c>
      <c r="M25" s="9">
        <f>man!I20</f>
        <v>1181</v>
      </c>
      <c r="N25" s="10">
        <f t="shared" si="5"/>
        <v>13.665818097662576</v>
      </c>
      <c r="P25" s="16"/>
      <c r="Q25" s="15"/>
      <c r="R25" s="15"/>
    </row>
    <row r="26" spans="1:18" ht="12.75">
      <c r="A26" s="1" t="s">
        <v>10</v>
      </c>
      <c r="B26" s="3" t="s">
        <v>65</v>
      </c>
      <c r="C26" s="9">
        <f>man!C21</f>
        <v>3040</v>
      </c>
      <c r="D26" s="9">
        <f t="shared" si="0"/>
        <v>3189</v>
      </c>
      <c r="E26" s="9">
        <f>man!E21</f>
        <v>606</v>
      </c>
      <c r="F26" s="10">
        <f t="shared" si="1"/>
        <v>19.002822201317027</v>
      </c>
      <c r="G26" s="9">
        <f>man!F21</f>
        <v>814</v>
      </c>
      <c r="H26" s="10">
        <f t="shared" si="2"/>
        <v>25.525243022891186</v>
      </c>
      <c r="I26" s="9">
        <f>man!G21</f>
        <v>867</v>
      </c>
      <c r="J26" s="10">
        <f t="shared" si="3"/>
        <v>27.18720602069614</v>
      </c>
      <c r="K26" s="9">
        <f>man!H21</f>
        <v>442</v>
      </c>
      <c r="L26" s="10">
        <f t="shared" si="4"/>
        <v>13.860144245845094</v>
      </c>
      <c r="M26" s="9">
        <f>man!I21</f>
        <v>460</v>
      </c>
      <c r="N26" s="10">
        <f t="shared" si="5"/>
        <v>14.424584509250549</v>
      </c>
      <c r="P26" s="16"/>
      <c r="Q26" s="15"/>
      <c r="R26" s="15"/>
    </row>
    <row r="27" spans="1:18" ht="12.75">
      <c r="A27" s="1" t="s">
        <v>61</v>
      </c>
      <c r="B27" s="3" t="s">
        <v>25</v>
      </c>
      <c r="C27" s="9">
        <f>man!C22</f>
        <v>6358</v>
      </c>
      <c r="D27" s="9">
        <f t="shared" si="0"/>
        <v>6586</v>
      </c>
      <c r="E27" s="9">
        <f>man!E22</f>
        <v>1138</v>
      </c>
      <c r="F27" s="10">
        <f t="shared" si="1"/>
        <v>17.279076829638626</v>
      </c>
      <c r="G27" s="9">
        <f>man!F22</f>
        <v>2014</v>
      </c>
      <c r="H27" s="10">
        <f t="shared" si="2"/>
        <v>30.580018220467657</v>
      </c>
      <c r="I27" s="9">
        <f>man!G22</f>
        <v>1888</v>
      </c>
      <c r="J27" s="10">
        <f t="shared" si="3"/>
        <v>28.66686911630732</v>
      </c>
      <c r="K27" s="9">
        <f>man!H22</f>
        <v>927</v>
      </c>
      <c r="L27" s="10">
        <f t="shared" si="4"/>
        <v>14.075311266322501</v>
      </c>
      <c r="M27" s="9">
        <f>man!I22</f>
        <v>619</v>
      </c>
      <c r="N27" s="10">
        <f t="shared" si="5"/>
        <v>9.398724567263892</v>
      </c>
      <c r="P27" s="16"/>
      <c r="Q27" s="15"/>
      <c r="R27" s="15"/>
    </row>
    <row r="28" spans="1:18" ht="12.75">
      <c r="A28" s="1" t="s">
        <v>27</v>
      </c>
      <c r="B28" s="3" t="s">
        <v>41</v>
      </c>
      <c r="C28" s="9">
        <f>man!C23</f>
        <v>8872</v>
      </c>
      <c r="D28" s="9">
        <f t="shared" si="0"/>
        <v>10506</v>
      </c>
      <c r="E28" s="9">
        <f>man!E23</f>
        <v>1241</v>
      </c>
      <c r="F28" s="10">
        <f t="shared" si="1"/>
        <v>11.812297734627832</v>
      </c>
      <c r="G28" s="9">
        <f>man!F23</f>
        <v>2920</v>
      </c>
      <c r="H28" s="10">
        <f t="shared" si="2"/>
        <v>27.793641728536073</v>
      </c>
      <c r="I28" s="9">
        <f>man!G23</f>
        <v>3298</v>
      </c>
      <c r="J28" s="10">
        <f t="shared" si="3"/>
        <v>31.3915857605178</v>
      </c>
      <c r="K28" s="9">
        <f>man!H23</f>
        <v>1760</v>
      </c>
      <c r="L28" s="10">
        <f t="shared" si="4"/>
        <v>16.75233200076147</v>
      </c>
      <c r="M28" s="9">
        <f>man!I23</f>
        <v>1287</v>
      </c>
      <c r="N28" s="10">
        <f t="shared" si="5"/>
        <v>12.250142775556824</v>
      </c>
      <c r="P28" s="16"/>
      <c r="Q28" s="15"/>
      <c r="R28" s="15"/>
    </row>
    <row r="29" spans="1:18" ht="12.75">
      <c r="A29" s="1" t="s">
        <v>46</v>
      </c>
      <c r="B29" s="3" t="s">
        <v>56</v>
      </c>
      <c r="C29" s="9">
        <f>man!C24</f>
        <v>8497</v>
      </c>
      <c r="D29" s="9">
        <f t="shared" si="0"/>
        <v>8995</v>
      </c>
      <c r="E29" s="9">
        <f>man!E24</f>
        <v>1075</v>
      </c>
      <c r="F29" s="10">
        <f t="shared" si="1"/>
        <v>11.951083935519733</v>
      </c>
      <c r="G29" s="9">
        <f>man!F24</f>
        <v>2183</v>
      </c>
      <c r="H29" s="10">
        <f t="shared" si="2"/>
        <v>24.269038354641467</v>
      </c>
      <c r="I29" s="9">
        <f>man!G24</f>
        <v>2651</v>
      </c>
      <c r="J29" s="10">
        <f t="shared" si="3"/>
        <v>29.471928849360758</v>
      </c>
      <c r="K29" s="9">
        <f>man!H24</f>
        <v>1613</v>
      </c>
      <c r="L29" s="10">
        <f t="shared" si="4"/>
        <v>17.93218454697054</v>
      </c>
      <c r="M29" s="9">
        <f>man!I24</f>
        <v>1473</v>
      </c>
      <c r="N29" s="10">
        <f t="shared" si="5"/>
        <v>16.375764313507503</v>
      </c>
      <c r="P29" s="16"/>
      <c r="Q29" s="15"/>
      <c r="R29" s="15"/>
    </row>
    <row r="30" spans="1:18" ht="12.75">
      <c r="A30" s="1" t="s">
        <v>5</v>
      </c>
      <c r="B30" s="3" t="s">
        <v>33</v>
      </c>
      <c r="C30" s="9">
        <f>man!C25</f>
        <v>4056</v>
      </c>
      <c r="D30" s="9">
        <f t="shared" si="0"/>
        <v>4400</v>
      </c>
      <c r="E30" s="9">
        <f>man!E25</f>
        <v>561</v>
      </c>
      <c r="F30" s="10">
        <f t="shared" si="1"/>
        <v>12.75</v>
      </c>
      <c r="G30" s="9">
        <f>man!F25</f>
        <v>1093</v>
      </c>
      <c r="H30" s="10">
        <f t="shared" si="2"/>
        <v>24.84090909090909</v>
      </c>
      <c r="I30" s="9">
        <f>man!G25</f>
        <v>1387</v>
      </c>
      <c r="J30" s="10">
        <f t="shared" si="3"/>
        <v>31.522727272727273</v>
      </c>
      <c r="K30" s="9">
        <f>man!H25</f>
        <v>772</v>
      </c>
      <c r="L30" s="10">
        <f t="shared" si="4"/>
        <v>17.545454545454543</v>
      </c>
      <c r="M30" s="9">
        <f>man!I25</f>
        <v>587</v>
      </c>
      <c r="N30" s="10">
        <f t="shared" si="5"/>
        <v>13.340909090909092</v>
      </c>
      <c r="P30" s="16"/>
      <c r="Q30" s="15"/>
      <c r="R30" s="15"/>
    </row>
    <row r="31" spans="1:18" ht="12.75">
      <c r="A31" s="1" t="s">
        <v>83</v>
      </c>
      <c r="B31" s="3" t="s">
        <v>44</v>
      </c>
      <c r="C31" s="9">
        <f>man!C26</f>
        <v>15373</v>
      </c>
      <c r="D31" s="9">
        <f t="shared" si="0"/>
        <v>17083</v>
      </c>
      <c r="E31" s="9">
        <f>man!E26</f>
        <v>2347</v>
      </c>
      <c r="F31" s="10">
        <f t="shared" si="1"/>
        <v>13.738804659603115</v>
      </c>
      <c r="G31" s="9">
        <f>man!F26</f>
        <v>4901</v>
      </c>
      <c r="H31" s="10">
        <f t="shared" si="2"/>
        <v>28.689340279810338</v>
      </c>
      <c r="I31" s="9">
        <f>man!G26</f>
        <v>5162</v>
      </c>
      <c r="J31" s="10">
        <f t="shared" si="3"/>
        <v>30.217174969267692</v>
      </c>
      <c r="K31" s="9">
        <f>man!H26</f>
        <v>2674</v>
      </c>
      <c r="L31" s="10">
        <f t="shared" si="4"/>
        <v>15.652988350992214</v>
      </c>
      <c r="M31" s="9">
        <f>man!I26</f>
        <v>1999</v>
      </c>
      <c r="N31" s="10">
        <f t="shared" si="5"/>
        <v>11.701691740326641</v>
      </c>
      <c r="P31" s="16"/>
      <c r="Q31" s="15"/>
      <c r="R31" s="15"/>
    </row>
    <row r="32" spans="1:18" ht="12.75">
      <c r="A32" s="1" t="s">
        <v>67</v>
      </c>
      <c r="B32" s="3" t="s">
        <v>50</v>
      </c>
      <c r="C32" s="9">
        <f>man!C27</f>
        <v>5504</v>
      </c>
      <c r="D32" s="9">
        <f t="shared" si="0"/>
        <v>5774</v>
      </c>
      <c r="E32" s="9">
        <f>man!E27</f>
        <v>721</v>
      </c>
      <c r="F32" s="10">
        <f t="shared" si="1"/>
        <v>12.487010737790094</v>
      </c>
      <c r="G32" s="9">
        <f>man!F27</f>
        <v>1921</v>
      </c>
      <c r="H32" s="10">
        <f t="shared" si="2"/>
        <v>33.26983027364045</v>
      </c>
      <c r="I32" s="9">
        <f>man!G27</f>
        <v>1813</v>
      </c>
      <c r="J32" s="10">
        <f t="shared" si="3"/>
        <v>31.399376515413923</v>
      </c>
      <c r="K32" s="9">
        <f>man!H27</f>
        <v>790</v>
      </c>
      <c r="L32" s="10">
        <f t="shared" si="4"/>
        <v>13.682022861101489</v>
      </c>
      <c r="M32" s="9">
        <f>man!I27</f>
        <v>529</v>
      </c>
      <c r="N32" s="10">
        <f t="shared" si="5"/>
        <v>9.161759612054036</v>
      </c>
      <c r="P32" s="16"/>
      <c r="Q32" s="15"/>
      <c r="R32" s="15"/>
    </row>
    <row r="33" spans="1:18" ht="12.75">
      <c r="A33" s="1" t="s">
        <v>26</v>
      </c>
      <c r="B33" s="3" t="s">
        <v>34</v>
      </c>
      <c r="C33" s="9">
        <f>man!C28</f>
        <v>12685</v>
      </c>
      <c r="D33" s="9">
        <f t="shared" si="0"/>
        <v>13963</v>
      </c>
      <c r="E33" s="9">
        <f>man!E28</f>
        <v>2116</v>
      </c>
      <c r="F33" s="10">
        <f t="shared" si="1"/>
        <v>15.154336460645993</v>
      </c>
      <c r="G33" s="9">
        <f>man!F28</f>
        <v>3585</v>
      </c>
      <c r="H33" s="10">
        <f t="shared" si="2"/>
        <v>25.674998209553824</v>
      </c>
      <c r="I33" s="9">
        <f>man!G28</f>
        <v>4056</v>
      </c>
      <c r="J33" s="10">
        <f t="shared" si="3"/>
        <v>29.048198811143738</v>
      </c>
      <c r="K33" s="9">
        <f>man!H28</f>
        <v>2374</v>
      </c>
      <c r="L33" s="10">
        <f t="shared" si="4"/>
        <v>17.00207691756786</v>
      </c>
      <c r="M33" s="9">
        <f>man!I28</f>
        <v>1832</v>
      </c>
      <c r="N33" s="10">
        <f t="shared" si="5"/>
        <v>13.120389601088592</v>
      </c>
      <c r="P33" s="16"/>
      <c r="Q33" s="15"/>
      <c r="R33" s="15"/>
    </row>
    <row r="34" spans="1:18" ht="12.75">
      <c r="A34" s="1" t="s">
        <v>20</v>
      </c>
      <c r="B34" s="3" t="s">
        <v>15</v>
      </c>
      <c r="C34" s="9">
        <f>man!C29</f>
        <v>6566</v>
      </c>
      <c r="D34" s="9">
        <f t="shared" si="0"/>
        <v>6802</v>
      </c>
      <c r="E34" s="9">
        <f>man!E29</f>
        <v>1081</v>
      </c>
      <c r="F34" s="10">
        <f t="shared" si="1"/>
        <v>15.892384592766835</v>
      </c>
      <c r="G34" s="9">
        <f>man!F29</f>
        <v>1904</v>
      </c>
      <c r="H34" s="10">
        <f t="shared" si="2"/>
        <v>27.991767127315498</v>
      </c>
      <c r="I34" s="9">
        <f>man!G29</f>
        <v>2008</v>
      </c>
      <c r="J34" s="10">
        <f t="shared" si="3"/>
        <v>29.520729197294916</v>
      </c>
      <c r="K34" s="9">
        <f>man!H29</f>
        <v>1064</v>
      </c>
      <c r="L34" s="10">
        <f t="shared" si="4"/>
        <v>15.64245810055866</v>
      </c>
      <c r="M34" s="9">
        <f>man!I29</f>
        <v>745</v>
      </c>
      <c r="N34" s="10">
        <f t="shared" si="5"/>
        <v>10.952660982064097</v>
      </c>
      <c r="P34" s="16"/>
      <c r="Q34" s="15"/>
      <c r="R34" s="15"/>
    </row>
    <row r="35" spans="1:18" ht="12.75">
      <c r="A35" s="1" t="s">
        <v>82</v>
      </c>
      <c r="B35" s="3" t="s">
        <v>54</v>
      </c>
      <c r="C35" s="9">
        <f>man!C30</f>
        <v>10434</v>
      </c>
      <c r="D35" s="9">
        <f t="shared" si="0"/>
        <v>11202</v>
      </c>
      <c r="E35" s="9">
        <f>man!E30</f>
        <v>1285</v>
      </c>
      <c r="F35" s="10">
        <f t="shared" si="1"/>
        <v>11.471165863238706</v>
      </c>
      <c r="G35" s="9">
        <f>man!F30</f>
        <v>2856</v>
      </c>
      <c r="H35" s="10">
        <f t="shared" si="2"/>
        <v>25.49544724156401</v>
      </c>
      <c r="I35" s="9">
        <f>man!G30</f>
        <v>3494</v>
      </c>
      <c r="J35" s="10">
        <f t="shared" si="3"/>
        <v>31.19085877521871</v>
      </c>
      <c r="K35" s="9">
        <f>man!H30</f>
        <v>2030</v>
      </c>
      <c r="L35" s="10">
        <f t="shared" si="4"/>
        <v>18.121763970719513</v>
      </c>
      <c r="M35" s="9">
        <f>man!I30</f>
        <v>1537</v>
      </c>
      <c r="N35" s="10">
        <f t="shared" si="5"/>
        <v>13.72076414925906</v>
      </c>
      <c r="P35" s="16"/>
      <c r="Q35" s="15"/>
      <c r="R35" s="15"/>
    </row>
    <row r="36" spans="1:18" ht="12.75">
      <c r="A36" s="1" t="s">
        <v>32</v>
      </c>
      <c r="B36" s="3" t="s">
        <v>52</v>
      </c>
      <c r="C36" s="9">
        <f>man!C31</f>
        <v>8313</v>
      </c>
      <c r="D36" s="9">
        <f t="shared" si="0"/>
        <v>9132</v>
      </c>
      <c r="E36" s="9">
        <f>man!E31</f>
        <v>1000</v>
      </c>
      <c r="F36" s="10">
        <f t="shared" si="1"/>
        <v>10.950503723171266</v>
      </c>
      <c r="G36" s="9">
        <f>man!F31</f>
        <v>2088</v>
      </c>
      <c r="H36" s="10">
        <f t="shared" si="2"/>
        <v>22.864651773981603</v>
      </c>
      <c r="I36" s="9">
        <f>man!G31</f>
        <v>2906</v>
      </c>
      <c r="J36" s="10">
        <f t="shared" si="3"/>
        <v>31.8221638195357</v>
      </c>
      <c r="K36" s="9">
        <f>man!H31</f>
        <v>1731</v>
      </c>
      <c r="L36" s="10">
        <f t="shared" si="4"/>
        <v>18.955321944809462</v>
      </c>
      <c r="M36" s="9">
        <f>man!I31</f>
        <v>1407</v>
      </c>
      <c r="N36" s="10">
        <f t="shared" si="5"/>
        <v>15.407358738501973</v>
      </c>
      <c r="P36" s="16"/>
      <c r="Q36" s="15"/>
      <c r="R36" s="15"/>
    </row>
    <row r="37" spans="1:18" ht="12.75">
      <c r="A37" s="1" t="s">
        <v>0</v>
      </c>
      <c r="B37" s="3" t="s">
        <v>55</v>
      </c>
      <c r="C37" s="9">
        <f>man!C32</f>
        <v>7809</v>
      </c>
      <c r="D37" s="9">
        <f t="shared" si="0"/>
        <v>8376</v>
      </c>
      <c r="E37" s="9">
        <f>man!E32</f>
        <v>1235</v>
      </c>
      <c r="F37" s="10">
        <f t="shared" si="1"/>
        <v>14.744508118433618</v>
      </c>
      <c r="G37" s="9">
        <f>man!F32</f>
        <v>2285</v>
      </c>
      <c r="H37" s="10">
        <f t="shared" si="2"/>
        <v>27.280324737344795</v>
      </c>
      <c r="I37" s="9">
        <f>man!G32</f>
        <v>2578</v>
      </c>
      <c r="J37" s="10">
        <f t="shared" si="3"/>
        <v>30.778414517669532</v>
      </c>
      <c r="K37" s="9">
        <f>man!H32</f>
        <v>1344</v>
      </c>
      <c r="L37" s="10">
        <f t="shared" si="4"/>
        <v>16.045845272206304</v>
      </c>
      <c r="M37" s="9">
        <f>man!I32</f>
        <v>934</v>
      </c>
      <c r="N37" s="10">
        <f t="shared" si="5"/>
        <v>11.15090735434575</v>
      </c>
      <c r="P37" s="16"/>
      <c r="Q37" s="15"/>
      <c r="R37" s="15"/>
    </row>
    <row r="38" spans="1:18" ht="12.75">
      <c r="A38" s="1" t="s">
        <v>72</v>
      </c>
      <c r="B38" s="3" t="s">
        <v>28</v>
      </c>
      <c r="C38" s="9">
        <f>man!C33</f>
        <v>12110</v>
      </c>
      <c r="D38" s="9">
        <f t="shared" si="0"/>
        <v>13009</v>
      </c>
      <c r="E38" s="9">
        <f>man!E33</f>
        <v>1584</v>
      </c>
      <c r="F38" s="10">
        <f t="shared" si="1"/>
        <v>12.176185717580138</v>
      </c>
      <c r="G38" s="9">
        <f>man!F33</f>
        <v>3339</v>
      </c>
      <c r="H38" s="10">
        <f t="shared" si="2"/>
        <v>25.666846029671763</v>
      </c>
      <c r="I38" s="9">
        <f>man!G33</f>
        <v>3901</v>
      </c>
      <c r="J38" s="10">
        <f t="shared" si="3"/>
        <v>29.98693212391421</v>
      </c>
      <c r="K38" s="9">
        <f>man!H33</f>
        <v>2180</v>
      </c>
      <c r="L38" s="10">
        <f t="shared" si="4"/>
        <v>16.757629333538322</v>
      </c>
      <c r="M38" s="9">
        <f>man!I33</f>
        <v>2005</v>
      </c>
      <c r="N38" s="10">
        <f t="shared" si="5"/>
        <v>15.412406795295563</v>
      </c>
      <c r="P38" s="16"/>
      <c r="Q38" s="15"/>
      <c r="R38" s="15"/>
    </row>
    <row r="39" spans="1:18" ht="12.75">
      <c r="A39" s="1" t="s">
        <v>49</v>
      </c>
      <c r="B39" s="3" t="s">
        <v>79</v>
      </c>
      <c r="C39" s="9">
        <f>man!C34</f>
        <v>7127</v>
      </c>
      <c r="D39" s="9">
        <f t="shared" si="0"/>
        <v>7833</v>
      </c>
      <c r="E39" s="9">
        <f>man!E34</f>
        <v>1046</v>
      </c>
      <c r="F39" s="10">
        <f t="shared" si="1"/>
        <v>13.353759734456785</v>
      </c>
      <c r="G39" s="9">
        <f>man!F34</f>
        <v>2090</v>
      </c>
      <c r="H39" s="10">
        <f t="shared" si="2"/>
        <v>26.681986467509255</v>
      </c>
      <c r="I39" s="9">
        <f>man!G34</f>
        <v>2373</v>
      </c>
      <c r="J39" s="10">
        <f t="shared" si="3"/>
        <v>30.29490616621984</v>
      </c>
      <c r="K39" s="9">
        <f>man!H34</f>
        <v>1364</v>
      </c>
      <c r="L39" s="10">
        <f t="shared" si="4"/>
        <v>17.413506957742882</v>
      </c>
      <c r="M39" s="9">
        <f>man!I34</f>
        <v>960</v>
      </c>
      <c r="N39" s="10">
        <f t="shared" si="5"/>
        <v>12.255840674071237</v>
      </c>
      <c r="P39" s="16"/>
      <c r="Q39" s="15"/>
      <c r="R39" s="15"/>
    </row>
    <row r="40" spans="1:18" ht="12.75">
      <c r="A40" s="1" t="s">
        <v>76</v>
      </c>
      <c r="B40" s="3" t="s">
        <v>84</v>
      </c>
      <c r="C40" s="9">
        <f>man!C35</f>
        <v>6441</v>
      </c>
      <c r="D40" s="9">
        <f t="shared" si="0"/>
        <v>7336</v>
      </c>
      <c r="E40" s="9">
        <f>man!E35</f>
        <v>1281</v>
      </c>
      <c r="F40" s="10">
        <f t="shared" si="1"/>
        <v>17.4618320610687</v>
      </c>
      <c r="G40" s="9">
        <f>man!F35</f>
        <v>1914</v>
      </c>
      <c r="H40" s="10">
        <f t="shared" si="2"/>
        <v>26.090512540894224</v>
      </c>
      <c r="I40" s="9">
        <f>man!G35</f>
        <v>2180</v>
      </c>
      <c r="J40" s="10">
        <f t="shared" si="3"/>
        <v>29.716466739367505</v>
      </c>
      <c r="K40" s="9">
        <f>man!H35</f>
        <v>1178</v>
      </c>
      <c r="L40" s="10">
        <f t="shared" si="4"/>
        <v>16.057797164667395</v>
      </c>
      <c r="M40" s="9">
        <f>man!I35</f>
        <v>783</v>
      </c>
      <c r="N40" s="10">
        <f t="shared" si="5"/>
        <v>10.67339149400218</v>
      </c>
      <c r="P40" s="16"/>
      <c r="Q40" s="15"/>
      <c r="R40" s="15"/>
    </row>
    <row r="41" spans="1:18" ht="12.75">
      <c r="A41" s="1" t="s">
        <v>9</v>
      </c>
      <c r="B41" s="3" t="s">
        <v>35</v>
      </c>
      <c r="C41" s="9">
        <f>man!C36</f>
        <v>8610</v>
      </c>
      <c r="D41" s="9">
        <f t="shared" si="0"/>
        <v>9286</v>
      </c>
      <c r="E41" s="9">
        <f>man!E36</f>
        <v>1077</v>
      </c>
      <c r="F41" s="10">
        <f t="shared" si="1"/>
        <v>11.598104673702348</v>
      </c>
      <c r="G41" s="9">
        <f>man!F36</f>
        <v>2695</v>
      </c>
      <c r="H41" s="10">
        <f t="shared" si="2"/>
        <v>29.022183932802072</v>
      </c>
      <c r="I41" s="9">
        <f>man!G36</f>
        <v>2620</v>
      </c>
      <c r="J41" s="10">
        <f t="shared" si="3"/>
        <v>28.21451647641611</v>
      </c>
      <c r="K41" s="9">
        <f>man!H36</f>
        <v>1631</v>
      </c>
      <c r="L41" s="10">
        <f t="shared" si="4"/>
        <v>17.56407495153995</v>
      </c>
      <c r="M41" s="9">
        <f>man!I36</f>
        <v>1263</v>
      </c>
      <c r="N41" s="10">
        <f t="shared" si="5"/>
        <v>13.601119965539521</v>
      </c>
      <c r="P41" s="16"/>
      <c r="Q41" s="15"/>
      <c r="R41" s="15"/>
    </row>
    <row r="42" spans="1:18" ht="12.75">
      <c r="A42" s="1" t="s">
        <v>73</v>
      </c>
      <c r="B42" s="3" t="s">
        <v>78</v>
      </c>
      <c r="C42" s="9">
        <f>man!C37</f>
        <v>10365</v>
      </c>
      <c r="D42" s="9">
        <f t="shared" si="0"/>
        <v>12175</v>
      </c>
      <c r="E42" s="9">
        <f>man!E37</f>
        <v>1655</v>
      </c>
      <c r="F42" s="10">
        <f t="shared" si="1"/>
        <v>13.593429158110885</v>
      </c>
      <c r="G42" s="9">
        <f>man!F37</f>
        <v>2910</v>
      </c>
      <c r="H42" s="10">
        <f t="shared" si="2"/>
        <v>23.901437371663246</v>
      </c>
      <c r="I42" s="9">
        <f>man!G37</f>
        <v>3811</v>
      </c>
      <c r="J42" s="10">
        <f t="shared" si="3"/>
        <v>31.30184804928132</v>
      </c>
      <c r="K42" s="9">
        <f>man!H37</f>
        <v>2221</v>
      </c>
      <c r="L42" s="10">
        <f t="shared" si="4"/>
        <v>18.24229979466119</v>
      </c>
      <c r="M42" s="9">
        <f>man!I37</f>
        <v>1578</v>
      </c>
      <c r="N42" s="10">
        <f t="shared" si="5"/>
        <v>12.960985626283367</v>
      </c>
      <c r="P42" s="16"/>
      <c r="Q42" s="15"/>
      <c r="R42" s="15"/>
    </row>
    <row r="43" spans="1:18" ht="12.75">
      <c r="A43" s="1" t="s">
        <v>29</v>
      </c>
      <c r="B43" s="3" t="s">
        <v>75</v>
      </c>
      <c r="C43" s="9">
        <f>man!C38</f>
        <v>6211</v>
      </c>
      <c r="D43" s="9">
        <f t="shared" si="0"/>
        <v>7135</v>
      </c>
      <c r="E43" s="9">
        <f>man!E38</f>
        <v>871</v>
      </c>
      <c r="F43" s="10">
        <f t="shared" si="1"/>
        <v>12.207428170988086</v>
      </c>
      <c r="G43" s="9">
        <f>man!F38</f>
        <v>1647</v>
      </c>
      <c r="H43" s="10">
        <f t="shared" si="2"/>
        <v>23.083391730903994</v>
      </c>
      <c r="I43" s="9">
        <f>man!G38</f>
        <v>2139</v>
      </c>
      <c r="J43" s="10">
        <f t="shared" si="3"/>
        <v>29.97897687456202</v>
      </c>
      <c r="K43" s="9">
        <f>man!H38</f>
        <v>1203</v>
      </c>
      <c r="L43" s="10">
        <f t="shared" si="4"/>
        <v>16.860546601261387</v>
      </c>
      <c r="M43" s="9">
        <f>man!I38</f>
        <v>1275</v>
      </c>
      <c r="N43" s="10">
        <f t="shared" si="5"/>
        <v>17.869656622284513</v>
      </c>
      <c r="P43" s="16"/>
      <c r="Q43" s="15"/>
      <c r="R43" s="15"/>
    </row>
    <row r="44" spans="1:18" ht="12.75">
      <c r="A44" s="1" t="s">
        <v>68</v>
      </c>
      <c r="B44" s="3" t="s">
        <v>14</v>
      </c>
      <c r="C44" s="9">
        <f>man!C39</f>
        <v>12082</v>
      </c>
      <c r="D44" s="9">
        <f t="shared" si="0"/>
        <v>13011</v>
      </c>
      <c r="E44" s="9">
        <f>man!E39</f>
        <v>1829</v>
      </c>
      <c r="F44" s="10">
        <f t="shared" si="1"/>
        <v>14.057336100222889</v>
      </c>
      <c r="G44" s="9">
        <f>man!F39</f>
        <v>3689</v>
      </c>
      <c r="H44" s="10">
        <f t="shared" si="2"/>
        <v>28.352932134347856</v>
      </c>
      <c r="I44" s="9">
        <f>man!G39</f>
        <v>3601</v>
      </c>
      <c r="J44" s="10">
        <f t="shared" si="3"/>
        <v>27.67658135423872</v>
      </c>
      <c r="K44" s="9">
        <f>man!H39</f>
        <v>2163</v>
      </c>
      <c r="L44" s="10">
        <f t="shared" si="4"/>
        <v>16.624394742909846</v>
      </c>
      <c r="M44" s="9">
        <f>man!I39</f>
        <v>1729</v>
      </c>
      <c r="N44" s="10">
        <f t="shared" si="5"/>
        <v>13.288755668280686</v>
      </c>
      <c r="P44" s="16"/>
      <c r="Q44" s="15"/>
      <c r="R44" s="15"/>
    </row>
    <row r="45" spans="1:18" ht="12.75">
      <c r="A45" s="1" t="s">
        <v>19</v>
      </c>
      <c r="B45" s="3" t="s">
        <v>81</v>
      </c>
      <c r="C45" s="9">
        <f>man!C40</f>
        <v>5483</v>
      </c>
      <c r="D45" s="9">
        <f t="shared" si="0"/>
        <v>5739</v>
      </c>
      <c r="E45" s="9">
        <f>man!E40</f>
        <v>968</v>
      </c>
      <c r="F45" s="10">
        <f t="shared" si="1"/>
        <v>16.86705000871232</v>
      </c>
      <c r="G45" s="9">
        <f>man!F40</f>
        <v>1682</v>
      </c>
      <c r="H45" s="10">
        <f t="shared" si="2"/>
        <v>29.30824185398153</v>
      </c>
      <c r="I45" s="9">
        <f>man!G40</f>
        <v>1590</v>
      </c>
      <c r="J45" s="10">
        <f t="shared" si="3"/>
        <v>27.70517511761631</v>
      </c>
      <c r="K45" s="9">
        <f>man!H40</f>
        <v>830</v>
      </c>
      <c r="L45" s="10">
        <f t="shared" si="4"/>
        <v>14.46244990416449</v>
      </c>
      <c r="M45" s="9">
        <f>man!I40</f>
        <v>669</v>
      </c>
      <c r="N45" s="10">
        <f t="shared" si="5"/>
        <v>11.657083115525353</v>
      </c>
      <c r="P45" s="16"/>
      <c r="Q45" s="15"/>
      <c r="R45" s="15"/>
    </row>
    <row r="46" spans="1:18" ht="12.75">
      <c r="A46" s="1" t="s">
        <v>48</v>
      </c>
      <c r="B46" s="3" t="s">
        <v>17</v>
      </c>
      <c r="C46" s="9">
        <f>man!C41</f>
        <v>6917</v>
      </c>
      <c r="D46" s="9">
        <f t="shared" si="0"/>
        <v>7809</v>
      </c>
      <c r="E46" s="9">
        <f>man!E41</f>
        <v>983</v>
      </c>
      <c r="F46" s="10">
        <f t="shared" si="1"/>
        <v>12.588039441669869</v>
      </c>
      <c r="G46" s="9">
        <f>man!F41</f>
        <v>1930</v>
      </c>
      <c r="H46" s="10">
        <f t="shared" si="2"/>
        <v>24.71507235241388</v>
      </c>
      <c r="I46" s="9">
        <f>man!G41</f>
        <v>2428</v>
      </c>
      <c r="J46" s="10">
        <f t="shared" si="3"/>
        <v>31.09232936355487</v>
      </c>
      <c r="K46" s="9">
        <f>man!H41</f>
        <v>1393</v>
      </c>
      <c r="L46" s="10">
        <f t="shared" si="4"/>
        <v>17.838391599436548</v>
      </c>
      <c r="M46" s="9">
        <f>man!I41</f>
        <v>1075</v>
      </c>
      <c r="N46" s="10">
        <f t="shared" si="5"/>
        <v>13.766167242924832</v>
      </c>
      <c r="P46" s="16"/>
      <c r="Q46" s="15"/>
      <c r="R46" s="15"/>
    </row>
    <row r="47" spans="1:18" ht="12.75">
      <c r="A47" s="1" t="s">
        <v>59</v>
      </c>
      <c r="B47" s="3" t="s">
        <v>80</v>
      </c>
      <c r="C47" s="9">
        <f>man!C42</f>
        <v>7236</v>
      </c>
      <c r="D47" s="9">
        <f t="shared" si="0"/>
        <v>7865</v>
      </c>
      <c r="E47" s="9">
        <f>man!E42</f>
        <v>979</v>
      </c>
      <c r="F47" s="10">
        <f t="shared" si="1"/>
        <v>12.447552447552447</v>
      </c>
      <c r="G47" s="9">
        <f>man!F42</f>
        <v>1887</v>
      </c>
      <c r="H47" s="10">
        <f t="shared" si="2"/>
        <v>23.992371265098537</v>
      </c>
      <c r="I47" s="9">
        <f>man!G42</f>
        <v>2567</v>
      </c>
      <c r="J47" s="10">
        <f t="shared" si="3"/>
        <v>32.638270820089</v>
      </c>
      <c r="K47" s="9">
        <f>man!H42</f>
        <v>1371</v>
      </c>
      <c r="L47" s="10">
        <f t="shared" si="4"/>
        <v>17.43165924984107</v>
      </c>
      <c r="M47" s="9">
        <f>man!I42</f>
        <v>1061</v>
      </c>
      <c r="N47" s="10">
        <f t="shared" si="5"/>
        <v>13.490146217418944</v>
      </c>
      <c r="P47" s="16"/>
      <c r="Q47" s="15"/>
      <c r="R47" s="15"/>
    </row>
    <row r="48" spans="1:18" ht="12.75">
      <c r="A48" s="1" t="s">
        <v>63</v>
      </c>
      <c r="B48" s="3" t="s">
        <v>31</v>
      </c>
      <c r="C48" s="9">
        <f>man!C43</f>
        <v>6402</v>
      </c>
      <c r="D48" s="9">
        <f t="shared" si="0"/>
        <v>6752</v>
      </c>
      <c r="E48" s="9">
        <f>man!E43</f>
        <v>1022</v>
      </c>
      <c r="F48" s="10">
        <f t="shared" si="1"/>
        <v>15.136255924170616</v>
      </c>
      <c r="G48" s="9">
        <f>man!F43</f>
        <v>1755</v>
      </c>
      <c r="H48" s="10">
        <f t="shared" si="2"/>
        <v>25.99229857819905</v>
      </c>
      <c r="I48" s="9">
        <f>man!G43</f>
        <v>2006</v>
      </c>
      <c r="J48" s="10">
        <f t="shared" si="3"/>
        <v>29.709715639810426</v>
      </c>
      <c r="K48" s="9">
        <f>man!H43</f>
        <v>1092</v>
      </c>
      <c r="L48" s="10">
        <f t="shared" si="4"/>
        <v>16.17298578199052</v>
      </c>
      <c r="M48" s="9">
        <f>man!I43</f>
        <v>877</v>
      </c>
      <c r="N48" s="10">
        <f t="shared" si="5"/>
        <v>12.988744075829384</v>
      </c>
      <c r="P48" s="16"/>
      <c r="Q48" s="15"/>
      <c r="R48" s="15"/>
    </row>
    <row r="49" spans="2:14" s="2" customFormat="1" ht="12.75">
      <c r="B49" s="3" t="s">
        <v>91</v>
      </c>
      <c r="C49" s="4">
        <f>SUM(C7:C48)</f>
        <v>382860</v>
      </c>
      <c r="D49" s="4">
        <f>SUM(D7:D48)</f>
        <v>413454</v>
      </c>
      <c r="E49" s="4">
        <f aca="true" t="shared" si="6" ref="E49:M49">SUM(E7:E48)</f>
        <v>56051</v>
      </c>
      <c r="F49" s="11">
        <f>E49/D49*100</f>
        <v>13.556768104795214</v>
      </c>
      <c r="G49" s="4">
        <f t="shared" si="6"/>
        <v>110678</v>
      </c>
      <c r="H49" s="11">
        <f>G49/D49*100</f>
        <v>26.769120627687727</v>
      </c>
      <c r="I49" s="4">
        <f t="shared" si="6"/>
        <v>122982</v>
      </c>
      <c r="J49" s="11">
        <f>I49/D49*100</f>
        <v>29.745026048847027</v>
      </c>
      <c r="K49" s="4">
        <f t="shared" si="6"/>
        <v>68863</v>
      </c>
      <c r="L49" s="11">
        <f>K49/D49*100</f>
        <v>16.65554088241981</v>
      </c>
      <c r="M49" s="4">
        <f t="shared" si="6"/>
        <v>54880</v>
      </c>
      <c r="N49" s="11">
        <f>M49/D49*100</f>
        <v>13.273544336250223</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11336</v>
      </c>
      <c r="D2" s="13">
        <v>11766</v>
      </c>
      <c r="E2" s="13">
        <v>1970</v>
      </c>
      <c r="F2" s="13">
        <v>3115</v>
      </c>
      <c r="G2" s="13">
        <v>3493</v>
      </c>
      <c r="H2" s="13">
        <v>1899</v>
      </c>
      <c r="I2" s="13">
        <v>1289</v>
      </c>
    </row>
    <row r="3" spans="1:9" ht="12.75">
      <c r="A3" s="13" t="s">
        <v>47</v>
      </c>
      <c r="B3" s="13" t="s">
        <v>11</v>
      </c>
      <c r="C3" s="13">
        <v>10453</v>
      </c>
      <c r="D3" s="13">
        <v>11422</v>
      </c>
      <c r="E3" s="13">
        <v>1563</v>
      </c>
      <c r="F3" s="13">
        <v>2835</v>
      </c>
      <c r="G3" s="13">
        <v>3473</v>
      </c>
      <c r="H3" s="13">
        <v>1961</v>
      </c>
      <c r="I3" s="13">
        <v>1590</v>
      </c>
    </row>
    <row r="4" spans="1:9" ht="12.75">
      <c r="A4" s="13" t="s">
        <v>58</v>
      </c>
      <c r="B4" s="13" t="s">
        <v>13</v>
      </c>
      <c r="C4" s="13">
        <v>10435</v>
      </c>
      <c r="D4" s="13">
        <v>11153</v>
      </c>
      <c r="E4" s="13">
        <v>1336</v>
      </c>
      <c r="F4" s="13">
        <v>2862</v>
      </c>
      <c r="G4" s="13">
        <v>3556</v>
      </c>
      <c r="H4" s="13">
        <v>1904</v>
      </c>
      <c r="I4" s="13">
        <v>1495</v>
      </c>
    </row>
    <row r="5" spans="1:9" ht="12.75">
      <c r="A5" s="13" t="s">
        <v>2</v>
      </c>
      <c r="B5" s="13" t="s">
        <v>62</v>
      </c>
      <c r="C5" s="13">
        <v>10396</v>
      </c>
      <c r="D5" s="13">
        <v>11555</v>
      </c>
      <c r="E5" s="13">
        <v>1436</v>
      </c>
      <c r="F5" s="13">
        <v>2870</v>
      </c>
      <c r="G5" s="13">
        <v>3428</v>
      </c>
      <c r="H5" s="13">
        <v>2083</v>
      </c>
      <c r="I5" s="13">
        <v>1738</v>
      </c>
    </row>
    <row r="6" spans="1:9" ht="12.75">
      <c r="A6" s="13" t="s">
        <v>1</v>
      </c>
      <c r="B6" s="13" t="s">
        <v>60</v>
      </c>
      <c r="C6" s="13">
        <v>15269</v>
      </c>
      <c r="D6" s="13">
        <v>15831</v>
      </c>
      <c r="E6" s="13">
        <v>2815</v>
      </c>
      <c r="F6" s="13">
        <v>4734</v>
      </c>
      <c r="G6" s="13">
        <v>4636</v>
      </c>
      <c r="H6" s="13">
        <v>2240</v>
      </c>
      <c r="I6" s="13">
        <v>1406</v>
      </c>
    </row>
    <row r="7" spans="1:9" ht="12.75">
      <c r="A7" s="13" t="s">
        <v>21</v>
      </c>
      <c r="B7" s="13" t="s">
        <v>70</v>
      </c>
      <c r="C7" s="13">
        <v>8993</v>
      </c>
      <c r="D7" s="13">
        <v>9948</v>
      </c>
      <c r="E7" s="13">
        <v>1599</v>
      </c>
      <c r="F7" s="13">
        <v>2387</v>
      </c>
      <c r="G7" s="13">
        <v>2768</v>
      </c>
      <c r="H7" s="13">
        <v>1729</v>
      </c>
      <c r="I7" s="13">
        <v>1465</v>
      </c>
    </row>
    <row r="8" spans="1:9" ht="12.75">
      <c r="A8" s="13" t="s">
        <v>18</v>
      </c>
      <c r="B8" s="13" t="s">
        <v>37</v>
      </c>
      <c r="C8" s="13">
        <v>7267</v>
      </c>
      <c r="D8" s="13">
        <v>7729</v>
      </c>
      <c r="E8" s="13">
        <v>999</v>
      </c>
      <c r="F8" s="13">
        <v>1874</v>
      </c>
      <c r="G8" s="13">
        <v>2533</v>
      </c>
      <c r="H8" s="13">
        <v>1404</v>
      </c>
      <c r="I8" s="13">
        <v>919</v>
      </c>
    </row>
    <row r="9" spans="1:9" ht="12.75">
      <c r="A9" s="13" t="s">
        <v>22</v>
      </c>
      <c r="B9" s="13" t="s">
        <v>74</v>
      </c>
      <c r="C9" s="13">
        <v>9602</v>
      </c>
      <c r="D9" s="13">
        <v>9894</v>
      </c>
      <c r="E9" s="13">
        <v>1170</v>
      </c>
      <c r="F9" s="13">
        <v>2841</v>
      </c>
      <c r="G9" s="13">
        <v>2824</v>
      </c>
      <c r="H9" s="13">
        <v>1655</v>
      </c>
      <c r="I9" s="13">
        <v>1404</v>
      </c>
    </row>
    <row r="10" spans="1:9" ht="12.75">
      <c r="A10" s="13" t="s">
        <v>24</v>
      </c>
      <c r="B10" s="13" t="s">
        <v>71</v>
      </c>
      <c r="C10" s="13">
        <v>5780</v>
      </c>
      <c r="D10" s="13">
        <v>6127</v>
      </c>
      <c r="E10" s="13">
        <v>724</v>
      </c>
      <c r="F10" s="13">
        <v>1458</v>
      </c>
      <c r="G10" s="13">
        <v>1948</v>
      </c>
      <c r="H10" s="13">
        <v>1063</v>
      </c>
      <c r="I10" s="13">
        <v>934</v>
      </c>
    </row>
    <row r="11" spans="1:9" ht="12.75">
      <c r="A11" s="13" t="s">
        <v>30</v>
      </c>
      <c r="B11" s="13" t="s">
        <v>45</v>
      </c>
      <c r="C11" s="13">
        <v>27732</v>
      </c>
      <c r="D11" s="13">
        <v>28807</v>
      </c>
      <c r="E11" s="13">
        <v>2846</v>
      </c>
      <c r="F11" s="13">
        <v>8867</v>
      </c>
      <c r="G11" s="13">
        <v>8229</v>
      </c>
      <c r="H11" s="13">
        <v>4654</v>
      </c>
      <c r="I11" s="13">
        <v>4211</v>
      </c>
    </row>
    <row r="12" spans="1:9" ht="12.75">
      <c r="A12" s="13" t="s">
        <v>77</v>
      </c>
      <c r="B12" s="13" t="s">
        <v>16</v>
      </c>
      <c r="C12" s="13">
        <v>6866</v>
      </c>
      <c r="D12" s="13">
        <v>7203</v>
      </c>
      <c r="E12" s="13">
        <v>932</v>
      </c>
      <c r="F12" s="13">
        <v>1767</v>
      </c>
      <c r="G12" s="13">
        <v>2248</v>
      </c>
      <c r="H12" s="13">
        <v>1260</v>
      </c>
      <c r="I12" s="13">
        <v>996</v>
      </c>
    </row>
    <row r="13" spans="1:9" ht="12.75">
      <c r="A13" s="13" t="s">
        <v>64</v>
      </c>
      <c r="B13" s="13" t="s">
        <v>12</v>
      </c>
      <c r="C13" s="13">
        <v>5428</v>
      </c>
      <c r="D13" s="13">
        <v>5780</v>
      </c>
      <c r="E13" s="13">
        <v>798</v>
      </c>
      <c r="F13" s="13">
        <v>1549</v>
      </c>
      <c r="G13" s="13">
        <v>1614</v>
      </c>
      <c r="H13" s="13">
        <v>971</v>
      </c>
      <c r="I13" s="13">
        <v>848</v>
      </c>
    </row>
    <row r="14" spans="1:9" ht="12.75">
      <c r="A14" s="13" t="s">
        <v>38</v>
      </c>
      <c r="B14" s="13" t="s">
        <v>3</v>
      </c>
      <c r="C14" s="13">
        <v>4613</v>
      </c>
      <c r="D14" s="13">
        <v>4924</v>
      </c>
      <c r="E14" s="13">
        <v>690</v>
      </c>
      <c r="F14" s="13">
        <v>1268</v>
      </c>
      <c r="G14" s="13">
        <v>1511</v>
      </c>
      <c r="H14" s="13">
        <v>790</v>
      </c>
      <c r="I14" s="13">
        <v>665</v>
      </c>
    </row>
    <row r="15" spans="1:9" ht="12.75">
      <c r="A15" s="13" t="s">
        <v>51</v>
      </c>
      <c r="B15" s="13" t="s">
        <v>43</v>
      </c>
      <c r="C15" s="13">
        <v>16922</v>
      </c>
      <c r="D15" s="13">
        <v>17414</v>
      </c>
      <c r="E15" s="13">
        <v>2305</v>
      </c>
      <c r="F15" s="13">
        <v>5022</v>
      </c>
      <c r="G15" s="13">
        <v>4950</v>
      </c>
      <c r="H15" s="13">
        <v>2915</v>
      </c>
      <c r="I15" s="13">
        <v>2222</v>
      </c>
    </row>
    <row r="16" spans="1:9" ht="12.75">
      <c r="A16" s="13" t="s">
        <v>23</v>
      </c>
      <c r="B16" s="13" t="s">
        <v>40</v>
      </c>
      <c r="C16" s="13">
        <v>10822</v>
      </c>
      <c r="D16" s="13">
        <v>11550</v>
      </c>
      <c r="E16" s="13">
        <v>1478</v>
      </c>
      <c r="F16" s="13">
        <v>2815</v>
      </c>
      <c r="G16" s="13">
        <v>3287</v>
      </c>
      <c r="H16" s="13">
        <v>2005</v>
      </c>
      <c r="I16" s="13">
        <v>1965</v>
      </c>
    </row>
    <row r="17" spans="1:9" ht="12.75">
      <c r="A17" s="13" t="s">
        <v>53</v>
      </c>
      <c r="B17" s="13" t="s">
        <v>4</v>
      </c>
      <c r="C17" s="13">
        <v>4472</v>
      </c>
      <c r="D17" s="13">
        <v>4823</v>
      </c>
      <c r="E17" s="13">
        <v>572</v>
      </c>
      <c r="F17" s="13">
        <v>1404</v>
      </c>
      <c r="G17" s="13">
        <v>1479</v>
      </c>
      <c r="H17" s="13">
        <v>758</v>
      </c>
      <c r="I17" s="13">
        <v>610</v>
      </c>
    </row>
    <row r="18" spans="1:9" ht="12.75">
      <c r="A18" s="13" t="s">
        <v>8</v>
      </c>
      <c r="B18" s="13" t="s">
        <v>36</v>
      </c>
      <c r="C18" s="13">
        <v>10723</v>
      </c>
      <c r="D18" s="13">
        <v>12102</v>
      </c>
      <c r="E18" s="13">
        <v>1969</v>
      </c>
      <c r="F18" s="13">
        <v>3192</v>
      </c>
      <c r="G18" s="13">
        <v>3360</v>
      </c>
      <c r="H18" s="13">
        <v>1925</v>
      </c>
      <c r="I18" s="13">
        <v>1656</v>
      </c>
    </row>
    <row r="19" spans="1:9" ht="12.75">
      <c r="A19" s="13" t="s">
        <v>69</v>
      </c>
      <c r="B19" s="13" t="s">
        <v>42</v>
      </c>
      <c r="C19" s="13">
        <v>11787</v>
      </c>
      <c r="D19" s="13">
        <v>12826</v>
      </c>
      <c r="E19" s="13">
        <v>2060</v>
      </c>
      <c r="F19" s="13">
        <v>3539</v>
      </c>
      <c r="G19" s="13">
        <v>3688</v>
      </c>
      <c r="H19" s="13">
        <v>1937</v>
      </c>
      <c r="I19" s="13">
        <v>1602</v>
      </c>
    </row>
    <row r="20" spans="1:9" ht="12.75">
      <c r="A20" s="13" t="s">
        <v>6</v>
      </c>
      <c r="B20" s="13" t="s">
        <v>57</v>
      </c>
      <c r="C20" s="13">
        <v>7473</v>
      </c>
      <c r="D20" s="13">
        <v>8642</v>
      </c>
      <c r="E20" s="13">
        <v>1088</v>
      </c>
      <c r="F20" s="13">
        <v>2177</v>
      </c>
      <c r="G20" s="13">
        <v>2633</v>
      </c>
      <c r="H20" s="13">
        <v>1563</v>
      </c>
      <c r="I20" s="13">
        <v>1181</v>
      </c>
    </row>
    <row r="21" spans="1:9" ht="12.75">
      <c r="A21" s="13" t="s">
        <v>10</v>
      </c>
      <c r="B21" s="13" t="s">
        <v>65</v>
      </c>
      <c r="C21" s="13">
        <v>3040</v>
      </c>
      <c r="D21" s="13">
        <v>3189</v>
      </c>
      <c r="E21" s="13">
        <v>606</v>
      </c>
      <c r="F21" s="13">
        <v>814</v>
      </c>
      <c r="G21" s="13">
        <v>867</v>
      </c>
      <c r="H21" s="13">
        <v>442</v>
      </c>
      <c r="I21" s="13">
        <v>460</v>
      </c>
    </row>
    <row r="22" spans="1:9" ht="12.75">
      <c r="A22" s="13" t="s">
        <v>61</v>
      </c>
      <c r="B22" s="13" t="s">
        <v>25</v>
      </c>
      <c r="C22" s="13">
        <v>6358</v>
      </c>
      <c r="D22" s="13">
        <v>6586</v>
      </c>
      <c r="E22" s="13">
        <v>1138</v>
      </c>
      <c r="F22" s="13">
        <v>2014</v>
      </c>
      <c r="G22" s="13">
        <v>1888</v>
      </c>
      <c r="H22" s="13">
        <v>927</v>
      </c>
      <c r="I22" s="13">
        <v>619</v>
      </c>
    </row>
    <row r="23" spans="1:9" ht="12.75">
      <c r="A23" s="13" t="s">
        <v>27</v>
      </c>
      <c r="B23" s="13" t="s">
        <v>41</v>
      </c>
      <c r="C23" s="13">
        <v>8872</v>
      </c>
      <c r="D23" s="13">
        <v>10506</v>
      </c>
      <c r="E23" s="13">
        <v>1241</v>
      </c>
      <c r="F23" s="13">
        <v>2920</v>
      </c>
      <c r="G23" s="13">
        <v>3298</v>
      </c>
      <c r="H23" s="13">
        <v>1760</v>
      </c>
      <c r="I23" s="13">
        <v>1287</v>
      </c>
    </row>
    <row r="24" spans="1:9" ht="12.75">
      <c r="A24" s="13" t="s">
        <v>46</v>
      </c>
      <c r="B24" s="13" t="s">
        <v>56</v>
      </c>
      <c r="C24" s="13">
        <v>8497</v>
      </c>
      <c r="D24" s="13">
        <v>8995</v>
      </c>
      <c r="E24" s="13">
        <v>1075</v>
      </c>
      <c r="F24" s="13">
        <v>2183</v>
      </c>
      <c r="G24" s="13">
        <v>2651</v>
      </c>
      <c r="H24" s="13">
        <v>1613</v>
      </c>
      <c r="I24" s="13">
        <v>1473</v>
      </c>
    </row>
    <row r="25" spans="1:9" ht="12.75">
      <c r="A25" s="13" t="s">
        <v>5</v>
      </c>
      <c r="B25" s="13" t="s">
        <v>33</v>
      </c>
      <c r="C25" s="13">
        <v>4056</v>
      </c>
      <c r="D25" s="13">
        <v>4400</v>
      </c>
      <c r="E25" s="13">
        <v>561</v>
      </c>
      <c r="F25" s="13">
        <v>1093</v>
      </c>
      <c r="G25" s="13">
        <v>1387</v>
      </c>
      <c r="H25" s="13">
        <v>772</v>
      </c>
      <c r="I25" s="13">
        <v>587</v>
      </c>
    </row>
    <row r="26" spans="1:9" ht="12.75">
      <c r="A26" s="13" t="s">
        <v>83</v>
      </c>
      <c r="B26" s="13" t="s">
        <v>44</v>
      </c>
      <c r="C26" s="13">
        <v>15373</v>
      </c>
      <c r="D26" s="13">
        <v>17083</v>
      </c>
      <c r="E26" s="13">
        <v>2347</v>
      </c>
      <c r="F26" s="13">
        <v>4901</v>
      </c>
      <c r="G26" s="13">
        <v>5162</v>
      </c>
      <c r="H26" s="13">
        <v>2674</v>
      </c>
      <c r="I26" s="13">
        <v>1999</v>
      </c>
    </row>
    <row r="27" spans="1:9" ht="12.75">
      <c r="A27" s="13" t="s">
        <v>67</v>
      </c>
      <c r="B27" s="13" t="s">
        <v>50</v>
      </c>
      <c r="C27" s="13">
        <v>5504</v>
      </c>
      <c r="D27" s="13">
        <v>5774</v>
      </c>
      <c r="E27" s="13">
        <v>721</v>
      </c>
      <c r="F27" s="13">
        <v>1921</v>
      </c>
      <c r="G27" s="13">
        <v>1813</v>
      </c>
      <c r="H27" s="13">
        <v>790</v>
      </c>
      <c r="I27" s="13">
        <v>529</v>
      </c>
    </row>
    <row r="28" spans="1:9" ht="12.75">
      <c r="A28" s="13" t="s">
        <v>26</v>
      </c>
      <c r="B28" s="13" t="s">
        <v>34</v>
      </c>
      <c r="C28" s="13">
        <v>12685</v>
      </c>
      <c r="D28" s="13">
        <v>13963</v>
      </c>
      <c r="E28" s="13">
        <v>2116</v>
      </c>
      <c r="F28" s="13">
        <v>3585</v>
      </c>
      <c r="G28" s="13">
        <v>4056</v>
      </c>
      <c r="H28" s="13">
        <v>2374</v>
      </c>
      <c r="I28" s="13">
        <v>1832</v>
      </c>
    </row>
    <row r="29" spans="1:9" ht="12.75">
      <c r="A29" s="13" t="s">
        <v>20</v>
      </c>
      <c r="B29" s="13" t="s">
        <v>15</v>
      </c>
      <c r="C29" s="13">
        <v>6566</v>
      </c>
      <c r="D29" s="13">
        <v>6802</v>
      </c>
      <c r="E29" s="13">
        <v>1081</v>
      </c>
      <c r="F29" s="13">
        <v>1904</v>
      </c>
      <c r="G29" s="13">
        <v>2008</v>
      </c>
      <c r="H29" s="13">
        <v>1064</v>
      </c>
      <c r="I29" s="13">
        <v>745</v>
      </c>
    </row>
    <row r="30" spans="1:9" ht="12.75">
      <c r="A30" s="13" t="s">
        <v>82</v>
      </c>
      <c r="B30" s="13" t="s">
        <v>54</v>
      </c>
      <c r="C30" s="13">
        <v>10434</v>
      </c>
      <c r="D30" s="13">
        <v>11202</v>
      </c>
      <c r="E30" s="13">
        <v>1285</v>
      </c>
      <c r="F30" s="13">
        <v>2856</v>
      </c>
      <c r="G30" s="13">
        <v>3494</v>
      </c>
      <c r="H30" s="13">
        <v>2030</v>
      </c>
      <c r="I30" s="13">
        <v>1537</v>
      </c>
    </row>
    <row r="31" spans="1:9" ht="12.75">
      <c r="A31" s="13" t="s">
        <v>32</v>
      </c>
      <c r="B31" s="13" t="s">
        <v>52</v>
      </c>
      <c r="C31" s="13">
        <v>8313</v>
      </c>
      <c r="D31" s="13">
        <v>9132</v>
      </c>
      <c r="E31" s="13">
        <v>1000</v>
      </c>
      <c r="F31" s="13">
        <v>2088</v>
      </c>
      <c r="G31" s="13">
        <v>2906</v>
      </c>
      <c r="H31" s="13">
        <v>1731</v>
      </c>
      <c r="I31" s="13">
        <v>1407</v>
      </c>
    </row>
    <row r="32" spans="1:9" ht="12.75">
      <c r="A32" s="13" t="s">
        <v>0</v>
      </c>
      <c r="B32" s="13" t="s">
        <v>55</v>
      </c>
      <c r="C32" s="13">
        <v>7809</v>
      </c>
      <c r="D32" s="13">
        <v>8376</v>
      </c>
      <c r="E32" s="13">
        <v>1235</v>
      </c>
      <c r="F32" s="13">
        <v>2285</v>
      </c>
      <c r="G32" s="13">
        <v>2578</v>
      </c>
      <c r="H32" s="13">
        <v>1344</v>
      </c>
      <c r="I32" s="13">
        <v>934</v>
      </c>
    </row>
    <row r="33" spans="1:9" ht="12.75">
      <c r="A33" s="13" t="s">
        <v>72</v>
      </c>
      <c r="B33" s="13" t="s">
        <v>28</v>
      </c>
      <c r="C33" s="13">
        <v>12110</v>
      </c>
      <c r="D33" s="13">
        <v>13009</v>
      </c>
      <c r="E33" s="13">
        <v>1584</v>
      </c>
      <c r="F33" s="13">
        <v>3339</v>
      </c>
      <c r="G33" s="13">
        <v>3901</v>
      </c>
      <c r="H33" s="13">
        <v>2180</v>
      </c>
      <c r="I33" s="13">
        <v>2005</v>
      </c>
    </row>
    <row r="34" spans="1:9" ht="12.75">
      <c r="A34" s="13" t="s">
        <v>49</v>
      </c>
      <c r="B34" s="13" t="s">
        <v>79</v>
      </c>
      <c r="C34" s="13">
        <v>7127</v>
      </c>
      <c r="D34" s="13">
        <v>7833</v>
      </c>
      <c r="E34" s="13">
        <v>1046</v>
      </c>
      <c r="F34" s="13">
        <v>2090</v>
      </c>
      <c r="G34" s="13">
        <v>2373</v>
      </c>
      <c r="H34" s="13">
        <v>1364</v>
      </c>
      <c r="I34" s="13">
        <v>960</v>
      </c>
    </row>
    <row r="35" spans="1:9" ht="12.75">
      <c r="A35" s="13" t="s">
        <v>76</v>
      </c>
      <c r="B35" s="13" t="s">
        <v>84</v>
      </c>
      <c r="C35" s="13">
        <v>6441</v>
      </c>
      <c r="D35" s="13">
        <v>7336</v>
      </c>
      <c r="E35" s="13">
        <v>1281</v>
      </c>
      <c r="F35" s="13">
        <v>1914</v>
      </c>
      <c r="G35" s="13">
        <v>2180</v>
      </c>
      <c r="H35" s="13">
        <v>1178</v>
      </c>
      <c r="I35" s="13">
        <v>783</v>
      </c>
    </row>
    <row r="36" spans="1:9" ht="12.75">
      <c r="A36" s="13" t="s">
        <v>9</v>
      </c>
      <c r="B36" s="13" t="s">
        <v>35</v>
      </c>
      <c r="C36" s="13">
        <v>8610</v>
      </c>
      <c r="D36" s="13">
        <v>9286</v>
      </c>
      <c r="E36" s="13">
        <v>1077</v>
      </c>
      <c r="F36" s="13">
        <v>2695</v>
      </c>
      <c r="G36" s="13">
        <v>2620</v>
      </c>
      <c r="H36" s="13">
        <v>1631</v>
      </c>
      <c r="I36" s="13">
        <v>1263</v>
      </c>
    </row>
    <row r="37" spans="1:9" ht="12.75">
      <c r="A37" s="13" t="s">
        <v>73</v>
      </c>
      <c r="B37" s="13" t="s">
        <v>78</v>
      </c>
      <c r="C37" s="13">
        <v>10365</v>
      </c>
      <c r="D37" s="13">
        <v>12175</v>
      </c>
      <c r="E37" s="13">
        <v>1655</v>
      </c>
      <c r="F37" s="13">
        <v>2910</v>
      </c>
      <c r="G37" s="13">
        <v>3811</v>
      </c>
      <c r="H37" s="13">
        <v>2221</v>
      </c>
      <c r="I37" s="13">
        <v>1578</v>
      </c>
    </row>
    <row r="38" spans="1:9" ht="12.75">
      <c r="A38" s="13" t="s">
        <v>29</v>
      </c>
      <c r="B38" s="13" t="s">
        <v>75</v>
      </c>
      <c r="C38" s="13">
        <v>6211</v>
      </c>
      <c r="D38" s="13">
        <v>7135</v>
      </c>
      <c r="E38" s="13">
        <v>871</v>
      </c>
      <c r="F38" s="13">
        <v>1647</v>
      </c>
      <c r="G38" s="13">
        <v>2139</v>
      </c>
      <c r="H38" s="13">
        <v>1203</v>
      </c>
      <c r="I38" s="13">
        <v>1275</v>
      </c>
    </row>
    <row r="39" spans="1:9" ht="12.75">
      <c r="A39" s="13" t="s">
        <v>68</v>
      </c>
      <c r="B39" s="13" t="s">
        <v>14</v>
      </c>
      <c r="C39" s="13">
        <v>12082</v>
      </c>
      <c r="D39" s="13">
        <v>13011</v>
      </c>
      <c r="E39" s="13">
        <v>1829</v>
      </c>
      <c r="F39" s="13">
        <v>3689</v>
      </c>
      <c r="G39" s="13">
        <v>3601</v>
      </c>
      <c r="H39" s="13">
        <v>2163</v>
      </c>
      <c r="I39" s="13">
        <v>1729</v>
      </c>
    </row>
    <row r="40" spans="1:9" ht="12.75">
      <c r="A40" s="13" t="s">
        <v>19</v>
      </c>
      <c r="B40" s="13" t="s">
        <v>81</v>
      </c>
      <c r="C40" s="13">
        <v>5483</v>
      </c>
      <c r="D40" s="13">
        <v>5739</v>
      </c>
      <c r="E40" s="13">
        <v>968</v>
      </c>
      <c r="F40" s="13">
        <v>1682</v>
      </c>
      <c r="G40" s="13">
        <v>1590</v>
      </c>
      <c r="H40" s="13">
        <v>830</v>
      </c>
      <c r="I40" s="13">
        <v>669</v>
      </c>
    </row>
    <row r="41" spans="1:9" ht="12.75">
      <c r="A41" s="13" t="s">
        <v>48</v>
      </c>
      <c r="B41" s="13" t="s">
        <v>17</v>
      </c>
      <c r="C41" s="13">
        <v>6917</v>
      </c>
      <c r="D41" s="13">
        <v>7809</v>
      </c>
      <c r="E41" s="13">
        <v>983</v>
      </c>
      <c r="F41" s="13">
        <v>1930</v>
      </c>
      <c r="G41" s="13">
        <v>2428</v>
      </c>
      <c r="H41" s="13">
        <v>1393</v>
      </c>
      <c r="I41" s="13">
        <v>1075</v>
      </c>
    </row>
    <row r="42" spans="1:9" ht="12.75">
      <c r="A42" s="13" t="s">
        <v>59</v>
      </c>
      <c r="B42" s="13" t="s">
        <v>80</v>
      </c>
      <c r="C42" s="13">
        <v>7236</v>
      </c>
      <c r="D42" s="13">
        <v>7865</v>
      </c>
      <c r="E42" s="13">
        <v>979</v>
      </c>
      <c r="F42" s="13">
        <v>1887</v>
      </c>
      <c r="G42" s="13">
        <v>2567</v>
      </c>
      <c r="H42" s="13">
        <v>1371</v>
      </c>
      <c r="I42" s="13">
        <v>1061</v>
      </c>
    </row>
    <row r="43" spans="1:9" ht="12.75">
      <c r="A43" s="13" t="s">
        <v>63</v>
      </c>
      <c r="B43" s="13" t="s">
        <v>31</v>
      </c>
      <c r="C43" s="13">
        <v>6402</v>
      </c>
      <c r="D43" s="13">
        <v>6752</v>
      </c>
      <c r="E43" s="13">
        <v>1022</v>
      </c>
      <c r="F43" s="13">
        <v>1755</v>
      </c>
      <c r="G43" s="13">
        <v>2006</v>
      </c>
      <c r="H43" s="13">
        <v>1092</v>
      </c>
      <c r="I43" s="13">
        <v>877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2017-01-09T07:24:41Z</dcterms:modified>
  <cp:category/>
  <cp:version/>
  <cp:contentType/>
  <cp:contentStatus/>
</cp:coreProperties>
</file>