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<sst xmlns="http://schemas.openxmlformats.org/spreadsheetml/2006/main" count="201" uniqueCount="108">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</sst>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11617</v>
      </c>
      <c r="D8" s="5">
        <f>E8+G8+I8+K8+M8</f>
        <v>19511</v>
      </c>
      <c r="E8" s="10">
        <f>man!E2</f>
        <v>1916</v>
      </c>
      <c r="F8" s="13">
        <f>E8/D8*100</f>
        <v>9.820101481215724</v>
      </c>
      <c r="G8" s="10">
        <f>man!F2</f>
        <v>5214</v>
      </c>
      <c r="H8" s="13">
        <f>G8/D8*100</f>
        <v>26.72338680744196</v>
      </c>
      <c r="I8" s="17">
        <f>man!G2</f>
        <v>5743</v>
      </c>
      <c r="J8" s="13">
        <f>I8/D8*100</f>
        <v>29.434677874019783</v>
      </c>
      <c r="K8" s="10">
        <f>man!H2</f>
        <v>3556</v>
      </c>
      <c r="L8" s="13">
        <f>K8/D8*100</f>
        <v>18.22561631899954</v>
      </c>
      <c r="M8" s="10">
        <f>man!I2</f>
        <v>3082</v>
      </c>
      <c r="N8" s="13">
        <f>M8/D8*100</f>
        <v>15.796217518322997</v>
      </c>
      <c r="Q8" s="19"/>
    </row>
    <row r="9" spans="1:17" ht="12.75">
      <c r="A9" s="1" t="s">
        <v>47</v>
      </c>
      <c r="B9" s="4" t="s">
        <v>11</v>
      </c>
      <c r="C9" s="18">
        <f>man!C3</f>
        <v>16318</v>
      </c>
      <c r="D9" s="5">
        <f aca="true" t="shared" si="0" ref="D9:D49">E9+G9+I9+K9+M9</f>
        <v>25363</v>
      </c>
      <c r="E9" s="10">
        <f>man!E3</f>
        <v>2353</v>
      </c>
      <c r="F9" s="13">
        <f aca="true" t="shared" si="1" ref="F9:F50">E9/D9*100</f>
        <v>9.277293695540749</v>
      </c>
      <c r="G9" s="10">
        <f>man!F3</f>
        <v>6327</v>
      </c>
      <c r="H9" s="13">
        <f aca="true" t="shared" si="2" ref="H9:H50">G9/D9*100</f>
        <v>24.945787170287424</v>
      </c>
      <c r="I9" s="17">
        <f>man!G3</f>
        <v>7629</v>
      </c>
      <c r="J9" s="13">
        <f aca="true" t="shared" si="3" ref="J9:J50">I9/D9*100</f>
        <v>30.079249300161653</v>
      </c>
      <c r="K9" s="10">
        <f>man!H3</f>
        <v>4724</v>
      </c>
      <c r="L9" s="13">
        <f aca="true" t="shared" si="4" ref="L9:L50">K9/D9*100</f>
        <v>18.625556913614318</v>
      </c>
      <c r="M9" s="10">
        <f>man!I3</f>
        <v>4330</v>
      </c>
      <c r="N9" s="13">
        <f aca="true" t="shared" si="5" ref="N9:N50">M9/D9*100</f>
        <v>17.072112920395853</v>
      </c>
      <c r="Q9" s="19"/>
    </row>
    <row r="10" spans="1:17" ht="12.75">
      <c r="A10" s="1" t="s">
        <v>58</v>
      </c>
      <c r="B10" s="4" t="s">
        <v>13</v>
      </c>
      <c r="C10" s="18">
        <f>man!C4</f>
        <v>22342</v>
      </c>
      <c r="D10" s="5">
        <f t="shared" si="0"/>
        <v>33526</v>
      </c>
      <c r="E10" s="10">
        <f>man!E4</f>
        <v>3298</v>
      </c>
      <c r="F10" s="13">
        <f t="shared" si="1"/>
        <v>9.837141323152181</v>
      </c>
      <c r="G10" s="10">
        <f>man!F4</f>
        <v>8873</v>
      </c>
      <c r="H10" s="13">
        <f t="shared" si="2"/>
        <v>26.466026367595298</v>
      </c>
      <c r="I10" s="17">
        <f>man!G4</f>
        <v>9888</v>
      </c>
      <c r="J10" s="13">
        <f t="shared" si="3"/>
        <v>29.49352741156118</v>
      </c>
      <c r="K10" s="10">
        <f>man!H4</f>
        <v>6025</v>
      </c>
      <c r="L10" s="13">
        <f t="shared" si="4"/>
        <v>17.971126886595478</v>
      </c>
      <c r="M10" s="10">
        <f>man!I4</f>
        <v>5442</v>
      </c>
      <c r="N10" s="13">
        <f t="shared" si="5"/>
        <v>16.232178011095865</v>
      </c>
      <c r="Q10" s="19"/>
    </row>
    <row r="11" spans="1:17" ht="12.75">
      <c r="A11" s="1" t="s">
        <v>2</v>
      </c>
      <c r="B11" s="4" t="s">
        <v>62</v>
      </c>
      <c r="C11" s="18">
        <f>man!C5</f>
        <v>16329</v>
      </c>
      <c r="D11" s="5">
        <f t="shared" si="0"/>
        <v>24784</v>
      </c>
      <c r="E11" s="10">
        <f>man!E5</f>
        <v>2529</v>
      </c>
      <c r="F11" s="13">
        <f t="shared" si="1"/>
        <v>10.2041639767592</v>
      </c>
      <c r="G11" s="10">
        <f>man!F5</f>
        <v>6217</v>
      </c>
      <c r="H11" s="13">
        <f t="shared" si="2"/>
        <v>25.084732085216267</v>
      </c>
      <c r="I11" s="17">
        <f>man!G5</f>
        <v>7417</v>
      </c>
      <c r="J11" s="13">
        <f t="shared" si="3"/>
        <v>29.9265655261459</v>
      </c>
      <c r="K11" s="10">
        <f>man!H5</f>
        <v>4817</v>
      </c>
      <c r="L11" s="13">
        <f t="shared" si="4"/>
        <v>19.4359264041317</v>
      </c>
      <c r="M11" s="10">
        <f>man!I5</f>
        <v>3804</v>
      </c>
      <c r="N11" s="13">
        <f t="shared" si="5"/>
        <v>15.348612007746935</v>
      </c>
      <c r="Q11" s="19"/>
    </row>
    <row r="12" spans="1:17" ht="12.75">
      <c r="A12" s="1" t="s">
        <v>1</v>
      </c>
      <c r="B12" s="4" t="s">
        <v>60</v>
      </c>
      <c r="C12" s="18">
        <f>man!C6</f>
        <v>27045</v>
      </c>
      <c r="D12" s="5">
        <f t="shared" si="0"/>
        <v>41690</v>
      </c>
      <c r="E12" s="10">
        <f>man!E6</f>
        <v>4008</v>
      </c>
      <c r="F12" s="13">
        <f t="shared" si="1"/>
        <v>9.61381626289278</v>
      </c>
      <c r="G12" s="10">
        <f>man!F6</f>
        <v>10930</v>
      </c>
      <c r="H12" s="13">
        <f t="shared" si="2"/>
        <v>26.217318301751018</v>
      </c>
      <c r="I12" s="17">
        <f>man!G6</f>
        <v>12979</v>
      </c>
      <c r="J12" s="13">
        <f t="shared" si="3"/>
        <v>31.132165987047255</v>
      </c>
      <c r="K12" s="10">
        <f>man!H6</f>
        <v>7759</v>
      </c>
      <c r="L12" s="13">
        <f t="shared" si="4"/>
        <v>18.61117774046534</v>
      </c>
      <c r="M12" s="10">
        <f>man!I6</f>
        <v>6014</v>
      </c>
      <c r="N12" s="13">
        <f t="shared" si="5"/>
        <v>14.425521707843608</v>
      </c>
      <c r="Q12" s="19"/>
    </row>
    <row r="13" spans="1:17" ht="12.75">
      <c r="A13" s="1" t="s">
        <v>21</v>
      </c>
      <c r="B13" s="4" t="s">
        <v>70</v>
      </c>
      <c r="C13" s="18">
        <f>man!C7</f>
        <v>8907</v>
      </c>
      <c r="D13" s="5">
        <f t="shared" si="0"/>
        <v>13961</v>
      </c>
      <c r="E13" s="10">
        <f>man!E7</f>
        <v>1589</v>
      </c>
      <c r="F13" s="13">
        <f t="shared" si="1"/>
        <v>11.381706181505622</v>
      </c>
      <c r="G13" s="10">
        <f>man!F7</f>
        <v>3638</v>
      </c>
      <c r="H13" s="13">
        <f t="shared" si="2"/>
        <v>26.05830527899148</v>
      </c>
      <c r="I13" s="17">
        <f>man!G7</f>
        <v>3952</v>
      </c>
      <c r="J13" s="13">
        <f t="shared" si="3"/>
        <v>28.30742783468233</v>
      </c>
      <c r="K13" s="10">
        <f>man!H7</f>
        <v>2574</v>
      </c>
      <c r="L13" s="13">
        <f t="shared" si="4"/>
        <v>18.437074708115464</v>
      </c>
      <c r="M13" s="10">
        <f>man!I7</f>
        <v>2208</v>
      </c>
      <c r="N13" s="13">
        <f t="shared" si="5"/>
        <v>15.815485996705107</v>
      </c>
      <c r="Q13" s="19"/>
    </row>
    <row r="14" spans="1:17" ht="12.75">
      <c r="A14" s="1" t="s">
        <v>18</v>
      </c>
      <c r="B14" s="4" t="s">
        <v>37</v>
      </c>
      <c r="C14" s="18">
        <f>man!C8</f>
        <v>6490</v>
      </c>
      <c r="D14" s="5">
        <f t="shared" si="0"/>
        <v>9672</v>
      </c>
      <c r="E14" s="10">
        <f>man!E8</f>
        <v>883</v>
      </c>
      <c r="F14" s="13">
        <f t="shared" si="1"/>
        <v>9.12944582299421</v>
      </c>
      <c r="G14" s="10">
        <f>man!F8</f>
        <v>2378</v>
      </c>
      <c r="H14" s="13">
        <f t="shared" si="2"/>
        <v>24.586435070306038</v>
      </c>
      <c r="I14" s="17">
        <f>man!G8</f>
        <v>2979</v>
      </c>
      <c r="J14" s="13">
        <f t="shared" si="3"/>
        <v>30.800248138957816</v>
      </c>
      <c r="K14" s="10">
        <f>man!H8</f>
        <v>1834</v>
      </c>
      <c r="L14" s="13">
        <f t="shared" si="4"/>
        <v>18.961952026468158</v>
      </c>
      <c r="M14" s="10">
        <f>man!I8</f>
        <v>1598</v>
      </c>
      <c r="N14" s="13">
        <f t="shared" si="5"/>
        <v>16.521918941273782</v>
      </c>
      <c r="Q14" s="19"/>
    </row>
    <row r="15" spans="1:17" ht="12.75">
      <c r="A15" s="1" t="s">
        <v>22</v>
      </c>
      <c r="B15" s="4" t="s">
        <v>74</v>
      </c>
      <c r="C15" s="18">
        <f>man!C9</f>
        <v>26730</v>
      </c>
      <c r="D15" s="5">
        <f t="shared" si="0"/>
        <v>39732</v>
      </c>
      <c r="E15" s="10">
        <f>man!E9</f>
        <v>3275</v>
      </c>
      <c r="F15" s="13">
        <f t="shared" si="1"/>
        <v>8.24272626598208</v>
      </c>
      <c r="G15" s="10">
        <f>man!F9</f>
        <v>11178</v>
      </c>
      <c r="H15" s="13">
        <f t="shared" si="2"/>
        <v>28.13349441256418</v>
      </c>
      <c r="I15" s="17">
        <f>man!G9</f>
        <v>11849</v>
      </c>
      <c r="J15" s="13">
        <f t="shared" si="3"/>
        <v>29.822309473472263</v>
      </c>
      <c r="K15" s="10">
        <f>man!H9</f>
        <v>6809</v>
      </c>
      <c r="L15" s="13">
        <f t="shared" si="4"/>
        <v>17.13732004429679</v>
      </c>
      <c r="M15" s="10">
        <f>man!I9</f>
        <v>6621</v>
      </c>
      <c r="N15" s="13">
        <f t="shared" si="5"/>
        <v>16.664149803684687</v>
      </c>
      <c r="Q15" s="19"/>
    </row>
    <row r="16" spans="1:17" ht="12.75">
      <c r="A16" s="1" t="s">
        <v>24</v>
      </c>
      <c r="B16" s="4" t="s">
        <v>71</v>
      </c>
      <c r="C16" s="18">
        <f>man!C10</f>
        <v>9121</v>
      </c>
      <c r="D16" s="5">
        <f t="shared" si="0"/>
        <v>13186</v>
      </c>
      <c r="E16" s="10">
        <f>man!E10</f>
        <v>1103</v>
      </c>
      <c r="F16" s="13">
        <f t="shared" si="1"/>
        <v>8.36493250417109</v>
      </c>
      <c r="G16" s="10">
        <f>man!F10</f>
        <v>3044</v>
      </c>
      <c r="H16" s="13">
        <f t="shared" si="2"/>
        <v>23.085090247231914</v>
      </c>
      <c r="I16" s="17">
        <f>man!G10</f>
        <v>4105</v>
      </c>
      <c r="J16" s="13">
        <f t="shared" si="3"/>
        <v>31.13150310935841</v>
      </c>
      <c r="K16" s="10">
        <f>man!H10</f>
        <v>2581</v>
      </c>
      <c r="L16" s="13">
        <f t="shared" si="4"/>
        <v>19.57379038374033</v>
      </c>
      <c r="M16" s="10">
        <f>man!I10</f>
        <v>2353</v>
      </c>
      <c r="N16" s="13">
        <f t="shared" si="5"/>
        <v>17.844683755498256</v>
      </c>
      <c r="Q16" s="19"/>
    </row>
    <row r="17" spans="1:17" ht="12.75">
      <c r="A17" s="1" t="s">
        <v>30</v>
      </c>
      <c r="B17" s="4" t="s">
        <v>45</v>
      </c>
      <c r="C17" s="18">
        <f>man!C11</f>
        <v>190481</v>
      </c>
      <c r="D17" s="5">
        <f t="shared" si="0"/>
        <v>291194</v>
      </c>
      <c r="E17" s="10">
        <f>man!E11</f>
        <v>27535</v>
      </c>
      <c r="F17" s="13">
        <f t="shared" si="1"/>
        <v>9.455895382459802</v>
      </c>
      <c r="G17" s="10">
        <f>man!F11</f>
        <v>84276</v>
      </c>
      <c r="H17" s="13">
        <f t="shared" si="2"/>
        <v>28.94153038867559</v>
      </c>
      <c r="I17" s="17">
        <f>man!G11</f>
        <v>90334</v>
      </c>
      <c r="J17" s="13">
        <f t="shared" si="3"/>
        <v>31.02193039691752</v>
      </c>
      <c r="K17" s="10">
        <f>man!H11</f>
        <v>46272</v>
      </c>
      <c r="L17" s="13">
        <f t="shared" si="4"/>
        <v>15.890437302966406</v>
      </c>
      <c r="M17" s="10">
        <f>man!I11</f>
        <v>42777</v>
      </c>
      <c r="N17" s="13">
        <f t="shared" si="5"/>
        <v>14.69020652898068</v>
      </c>
      <c r="Q17" s="19"/>
    </row>
    <row r="18" spans="1:17" ht="12.75">
      <c r="A18" s="1" t="s">
        <v>77</v>
      </c>
      <c r="B18" s="4" t="s">
        <v>16</v>
      </c>
      <c r="C18" s="18">
        <f>man!C12</f>
        <v>13137</v>
      </c>
      <c r="D18" s="5">
        <f t="shared" si="0"/>
        <v>18351</v>
      </c>
      <c r="E18" s="10">
        <f>man!E12</f>
        <v>1675</v>
      </c>
      <c r="F18" s="13">
        <f t="shared" si="1"/>
        <v>9.127567979946596</v>
      </c>
      <c r="G18" s="10">
        <f>man!F12</f>
        <v>4512</v>
      </c>
      <c r="H18" s="13">
        <f t="shared" si="2"/>
        <v>24.587215955533757</v>
      </c>
      <c r="I18" s="17">
        <f>man!G12</f>
        <v>5381</v>
      </c>
      <c r="J18" s="13">
        <f t="shared" si="3"/>
        <v>29.32265271647322</v>
      </c>
      <c r="K18" s="10">
        <f>man!H12</f>
        <v>3507</v>
      </c>
      <c r="L18" s="13">
        <f t="shared" si="4"/>
        <v>19.110675167565798</v>
      </c>
      <c r="M18" s="10">
        <f>man!I12</f>
        <v>3276</v>
      </c>
      <c r="N18" s="13">
        <f t="shared" si="5"/>
        <v>17.85188818048063</v>
      </c>
      <c r="Q18" s="19"/>
    </row>
    <row r="19" spans="1:17" ht="12.75">
      <c r="A19" s="1" t="s">
        <v>64</v>
      </c>
      <c r="B19" s="4" t="s">
        <v>12</v>
      </c>
      <c r="C19" s="18">
        <f>man!C13</f>
        <v>7673</v>
      </c>
      <c r="D19" s="5">
        <f t="shared" si="0"/>
        <v>12024</v>
      </c>
      <c r="E19" s="10">
        <f>man!E13</f>
        <v>1206</v>
      </c>
      <c r="F19" s="13">
        <f t="shared" si="1"/>
        <v>10.029940119760479</v>
      </c>
      <c r="G19" s="10">
        <f>man!F13</f>
        <v>2992</v>
      </c>
      <c r="H19" s="13">
        <f t="shared" si="2"/>
        <v>24.88356620093147</v>
      </c>
      <c r="I19" s="17">
        <f>man!G13</f>
        <v>3433</v>
      </c>
      <c r="J19" s="13">
        <f t="shared" si="3"/>
        <v>28.551230871590157</v>
      </c>
      <c r="K19" s="10">
        <f>man!H13</f>
        <v>2425</v>
      </c>
      <c r="L19" s="13">
        <f t="shared" si="4"/>
        <v>20.167997338656022</v>
      </c>
      <c r="M19" s="10">
        <f>man!I13</f>
        <v>1968</v>
      </c>
      <c r="N19" s="13">
        <f t="shared" si="5"/>
        <v>16.367265469061877</v>
      </c>
      <c r="Q19" s="19"/>
    </row>
    <row r="20" spans="1:17" ht="12.75">
      <c r="A20" s="1" t="s">
        <v>38</v>
      </c>
      <c r="B20" s="4" t="s">
        <v>3</v>
      </c>
      <c r="C20" s="18">
        <f>man!C14</f>
        <v>6726</v>
      </c>
      <c r="D20" s="5">
        <f t="shared" si="0"/>
        <v>9759</v>
      </c>
      <c r="E20" s="10">
        <f>man!E14</f>
        <v>991</v>
      </c>
      <c r="F20" s="13">
        <f t="shared" si="1"/>
        <v>10.15472896813198</v>
      </c>
      <c r="G20" s="10">
        <f>man!F14</f>
        <v>2384</v>
      </c>
      <c r="H20" s="13">
        <f t="shared" si="2"/>
        <v>24.428732452095502</v>
      </c>
      <c r="I20" s="17">
        <f>man!G14</f>
        <v>2977</v>
      </c>
      <c r="J20" s="13">
        <f t="shared" si="3"/>
        <v>30.50517471052362</v>
      </c>
      <c r="K20" s="10">
        <f>man!H14</f>
        <v>1800</v>
      </c>
      <c r="L20" s="13">
        <f t="shared" si="4"/>
        <v>18.444512757454657</v>
      </c>
      <c r="M20" s="10">
        <f>man!I14</f>
        <v>1607</v>
      </c>
      <c r="N20" s="13">
        <f t="shared" si="5"/>
        <v>16.46685111179424</v>
      </c>
      <c r="Q20" s="19"/>
    </row>
    <row r="21" spans="1:17" ht="12.75">
      <c r="A21" s="1" t="s">
        <v>51</v>
      </c>
      <c r="B21" s="4" t="s">
        <v>43</v>
      </c>
      <c r="C21" s="18">
        <f>man!C15</f>
        <v>43489</v>
      </c>
      <c r="D21" s="5">
        <f t="shared" si="0"/>
        <v>64701</v>
      </c>
      <c r="E21" s="10">
        <f>man!E15</f>
        <v>7251</v>
      </c>
      <c r="F21" s="13">
        <f t="shared" si="1"/>
        <v>11.20693652339222</v>
      </c>
      <c r="G21" s="10">
        <f>man!F15</f>
        <v>19761</v>
      </c>
      <c r="H21" s="13">
        <f t="shared" si="2"/>
        <v>30.542031807854592</v>
      </c>
      <c r="I21" s="17">
        <f>man!G15</f>
        <v>19087</v>
      </c>
      <c r="J21" s="13">
        <f t="shared" si="3"/>
        <v>29.500316842088992</v>
      </c>
      <c r="K21" s="10">
        <f>man!H15</f>
        <v>10439</v>
      </c>
      <c r="L21" s="13">
        <f t="shared" si="4"/>
        <v>16.134217400040185</v>
      </c>
      <c r="M21" s="10">
        <f>man!I15</f>
        <v>8163</v>
      </c>
      <c r="N21" s="13">
        <f t="shared" si="5"/>
        <v>12.61649742662401</v>
      </c>
      <c r="Q21" s="19"/>
    </row>
    <row r="22" spans="1:17" ht="12.75">
      <c r="A22" s="1" t="s">
        <v>23</v>
      </c>
      <c r="B22" s="4" t="s">
        <v>40</v>
      </c>
      <c r="C22" s="18">
        <f>man!C16</f>
        <v>33005</v>
      </c>
      <c r="D22" s="5">
        <f t="shared" si="0"/>
        <v>49987</v>
      </c>
      <c r="E22" s="10">
        <f>man!E16</f>
        <v>5245</v>
      </c>
      <c r="F22" s="13">
        <f t="shared" si="1"/>
        <v>10.49272810930842</v>
      </c>
      <c r="G22" s="10">
        <f>man!F16</f>
        <v>13637</v>
      </c>
      <c r="H22" s="13">
        <f t="shared" si="2"/>
        <v>27.281093084201892</v>
      </c>
      <c r="I22" s="17">
        <f>man!G16</f>
        <v>14658</v>
      </c>
      <c r="J22" s="13">
        <f t="shared" si="3"/>
        <v>29.323624142276994</v>
      </c>
      <c r="K22" s="10">
        <f>man!H16</f>
        <v>8854</v>
      </c>
      <c r="L22" s="13">
        <f t="shared" si="4"/>
        <v>17.712605277372116</v>
      </c>
      <c r="M22" s="10">
        <f>man!I16</f>
        <v>7593</v>
      </c>
      <c r="N22" s="13">
        <f t="shared" si="5"/>
        <v>15.18994938684058</v>
      </c>
      <c r="Q22" s="19"/>
    </row>
    <row r="23" spans="1:17" ht="12.75">
      <c r="A23" s="1" t="s">
        <v>53</v>
      </c>
      <c r="B23" s="4" t="s">
        <v>4</v>
      </c>
      <c r="C23" s="18">
        <f>man!C17</f>
        <v>5005</v>
      </c>
      <c r="D23" s="5">
        <f t="shared" si="0"/>
        <v>8573</v>
      </c>
      <c r="E23" s="10">
        <f>man!E17</f>
        <v>556</v>
      </c>
      <c r="F23" s="13">
        <f t="shared" si="1"/>
        <v>6.485477662428554</v>
      </c>
      <c r="G23" s="10">
        <f>man!F17</f>
        <v>1886</v>
      </c>
      <c r="H23" s="13">
        <f t="shared" si="2"/>
        <v>21.99930012830981</v>
      </c>
      <c r="I23" s="17">
        <f>man!G17</f>
        <v>2536</v>
      </c>
      <c r="J23" s="13">
        <f t="shared" si="3"/>
        <v>29.581243438702902</v>
      </c>
      <c r="K23" s="10">
        <f>man!H17</f>
        <v>1671</v>
      </c>
      <c r="L23" s="13">
        <f t="shared" si="4"/>
        <v>19.49142657179517</v>
      </c>
      <c r="M23" s="10">
        <f>man!I17</f>
        <v>1924</v>
      </c>
      <c r="N23" s="13">
        <f t="shared" si="5"/>
        <v>22.44255219876356</v>
      </c>
      <c r="Q23" s="19"/>
    </row>
    <row r="24" spans="1:17" ht="12.75">
      <c r="A24" s="1" t="s">
        <v>8</v>
      </c>
      <c r="B24" s="4" t="s">
        <v>36</v>
      </c>
      <c r="C24" s="18">
        <f>man!C18</f>
        <v>11385</v>
      </c>
      <c r="D24" s="5">
        <f t="shared" si="0"/>
        <v>17527</v>
      </c>
      <c r="E24" s="10">
        <f>man!E18</f>
        <v>1771</v>
      </c>
      <c r="F24" s="13">
        <f t="shared" si="1"/>
        <v>10.104410338335141</v>
      </c>
      <c r="G24" s="10">
        <f>man!F18</f>
        <v>4634</v>
      </c>
      <c r="H24" s="13">
        <f t="shared" si="2"/>
        <v>26.439208078963883</v>
      </c>
      <c r="I24" s="17">
        <f>man!G18</f>
        <v>4916</v>
      </c>
      <c r="J24" s="13">
        <f t="shared" si="3"/>
        <v>28.048154276259485</v>
      </c>
      <c r="K24" s="10">
        <f>man!H18</f>
        <v>3167</v>
      </c>
      <c r="L24" s="13">
        <f t="shared" si="4"/>
        <v>18.06926456324528</v>
      </c>
      <c r="M24" s="10">
        <f>man!I18</f>
        <v>3039</v>
      </c>
      <c r="N24" s="13">
        <f t="shared" si="5"/>
        <v>17.338962743196213</v>
      </c>
      <c r="Q24" s="19"/>
    </row>
    <row r="25" spans="1:17" ht="12.75">
      <c r="A25" s="1" t="s">
        <v>69</v>
      </c>
      <c r="B25" s="4" t="s">
        <v>42</v>
      </c>
      <c r="C25" s="18">
        <f>man!C19</f>
        <v>21498</v>
      </c>
      <c r="D25" s="5">
        <f t="shared" si="0"/>
        <v>31031</v>
      </c>
      <c r="E25" s="10">
        <f>man!E19</f>
        <v>3620</v>
      </c>
      <c r="F25" s="13">
        <f t="shared" si="1"/>
        <v>11.665753601237473</v>
      </c>
      <c r="G25" s="10">
        <f>man!F19</f>
        <v>8817</v>
      </c>
      <c r="H25" s="13">
        <f t="shared" si="2"/>
        <v>28.413521961909062</v>
      </c>
      <c r="I25" s="17">
        <f>man!G19</f>
        <v>8883</v>
      </c>
      <c r="J25" s="13">
        <f t="shared" si="3"/>
        <v>28.626212497180237</v>
      </c>
      <c r="K25" s="10">
        <f>man!H19</f>
        <v>5265</v>
      </c>
      <c r="L25" s="13">
        <f t="shared" si="4"/>
        <v>16.966904063678257</v>
      </c>
      <c r="M25" s="10">
        <f>man!I19</f>
        <v>4446</v>
      </c>
      <c r="N25" s="13">
        <f t="shared" si="5"/>
        <v>14.327607875994971</v>
      </c>
      <c r="Q25" s="19"/>
    </row>
    <row r="26" spans="1:17" ht="12.75">
      <c r="A26" s="1" t="s">
        <v>6</v>
      </c>
      <c r="B26" s="4" t="s">
        <v>57</v>
      </c>
      <c r="C26" s="18">
        <f>man!C20</f>
        <v>16075</v>
      </c>
      <c r="D26" s="5">
        <f t="shared" si="0"/>
        <v>23011</v>
      </c>
      <c r="E26" s="10">
        <f>man!E20</f>
        <v>2557</v>
      </c>
      <c r="F26" s="13">
        <f t="shared" si="1"/>
        <v>11.112076832819087</v>
      </c>
      <c r="G26" s="10">
        <f>man!F20</f>
        <v>6302</v>
      </c>
      <c r="H26" s="13">
        <f t="shared" si="2"/>
        <v>27.38690191647473</v>
      </c>
      <c r="I26" s="17">
        <f>man!G20</f>
        <v>7082</v>
      </c>
      <c r="J26" s="13">
        <f t="shared" si="3"/>
        <v>30.776585111468428</v>
      </c>
      <c r="K26" s="10">
        <f>man!H20</f>
        <v>3781</v>
      </c>
      <c r="L26" s="13">
        <f t="shared" si="4"/>
        <v>16.43127200034766</v>
      </c>
      <c r="M26" s="10">
        <f>man!I20</f>
        <v>3289</v>
      </c>
      <c r="N26" s="13">
        <f t="shared" si="5"/>
        <v>14.293164138890097</v>
      </c>
      <c r="Q26" s="19"/>
    </row>
    <row r="27" spans="1:17" ht="12.75">
      <c r="A27" s="1" t="s">
        <v>10</v>
      </c>
      <c r="B27" s="4" t="s">
        <v>65</v>
      </c>
      <c r="C27" s="18">
        <f>man!C21</f>
        <v>7352</v>
      </c>
      <c r="D27" s="5">
        <f t="shared" si="0"/>
        <v>10045</v>
      </c>
      <c r="E27" s="10">
        <f>man!E21</f>
        <v>1413</v>
      </c>
      <c r="F27" s="13">
        <f t="shared" si="1"/>
        <v>14.066699850671977</v>
      </c>
      <c r="G27" s="10">
        <f>man!F21</f>
        <v>2610</v>
      </c>
      <c r="H27" s="13">
        <f t="shared" si="2"/>
        <v>25.983076157292185</v>
      </c>
      <c r="I27" s="17">
        <f>man!G21</f>
        <v>2874</v>
      </c>
      <c r="J27" s="13">
        <f t="shared" si="3"/>
        <v>28.6112493777999</v>
      </c>
      <c r="K27" s="10">
        <f>man!H21</f>
        <v>1699</v>
      </c>
      <c r="L27" s="13">
        <f t="shared" si="4"/>
        <v>16.913887506222</v>
      </c>
      <c r="M27" s="10">
        <f>man!I21</f>
        <v>1449</v>
      </c>
      <c r="N27" s="13">
        <f t="shared" si="5"/>
        <v>14.425087108013937</v>
      </c>
      <c r="Q27" s="19"/>
    </row>
    <row r="28" spans="1:17" ht="12.75">
      <c r="A28" s="1" t="s">
        <v>61</v>
      </c>
      <c r="B28" s="4" t="s">
        <v>25</v>
      </c>
      <c r="C28" s="18">
        <f>man!C22</f>
        <v>8430</v>
      </c>
      <c r="D28" s="5">
        <f t="shared" si="0"/>
        <v>11743</v>
      </c>
      <c r="E28" s="10">
        <f>man!E22</f>
        <v>1446</v>
      </c>
      <c r="F28" s="13">
        <f t="shared" si="1"/>
        <v>12.313718811206677</v>
      </c>
      <c r="G28" s="10">
        <f>man!F22</f>
        <v>3095</v>
      </c>
      <c r="H28" s="13">
        <f t="shared" si="2"/>
        <v>26.356127054415396</v>
      </c>
      <c r="I28" s="17">
        <f>man!G22</f>
        <v>3402</v>
      </c>
      <c r="J28" s="13">
        <f t="shared" si="3"/>
        <v>28.9704504811377</v>
      </c>
      <c r="K28" s="10">
        <f>man!H22</f>
        <v>2110</v>
      </c>
      <c r="L28" s="13">
        <f t="shared" si="4"/>
        <v>17.968151239036022</v>
      </c>
      <c r="M28" s="10">
        <f>man!I22</f>
        <v>1690</v>
      </c>
      <c r="N28" s="13">
        <f t="shared" si="5"/>
        <v>14.391552414204206</v>
      </c>
      <c r="Q28" s="19"/>
    </row>
    <row r="29" spans="1:17" ht="12.75">
      <c r="A29" s="1" t="s">
        <v>27</v>
      </c>
      <c r="B29" s="4" t="s">
        <v>41</v>
      </c>
      <c r="C29" s="18">
        <f>man!C23</f>
        <v>9382</v>
      </c>
      <c r="D29" s="5">
        <f t="shared" si="0"/>
        <v>16297</v>
      </c>
      <c r="E29" s="10">
        <f>man!E23</f>
        <v>981</v>
      </c>
      <c r="F29" s="13">
        <f t="shared" si="1"/>
        <v>6.019512793765724</v>
      </c>
      <c r="G29" s="10">
        <f>man!F23</f>
        <v>3835</v>
      </c>
      <c r="H29" s="13">
        <f t="shared" si="2"/>
        <v>23.53193839356937</v>
      </c>
      <c r="I29" s="17">
        <f>man!G23</f>
        <v>5252</v>
      </c>
      <c r="J29" s="13">
        <f t="shared" si="3"/>
        <v>32.226790206786525</v>
      </c>
      <c r="K29" s="10">
        <f>man!H23</f>
        <v>3139</v>
      </c>
      <c r="L29" s="13">
        <f t="shared" si="4"/>
        <v>19.261213720316622</v>
      </c>
      <c r="M29" s="10">
        <f>man!I23</f>
        <v>3090</v>
      </c>
      <c r="N29" s="13">
        <f t="shared" si="5"/>
        <v>18.96054488556176</v>
      </c>
      <c r="Q29" s="19"/>
    </row>
    <row r="30" spans="1:17" ht="12.75">
      <c r="A30" s="1" t="s">
        <v>46</v>
      </c>
      <c r="B30" s="4" t="s">
        <v>56</v>
      </c>
      <c r="C30" s="18">
        <f>man!C24</f>
        <v>14057</v>
      </c>
      <c r="D30" s="5">
        <f t="shared" si="0"/>
        <v>20653</v>
      </c>
      <c r="E30" s="10">
        <f>man!E24</f>
        <v>2191</v>
      </c>
      <c r="F30" s="13">
        <f t="shared" si="1"/>
        <v>10.60862828644749</v>
      </c>
      <c r="G30" s="10">
        <f>man!F24</f>
        <v>5047</v>
      </c>
      <c r="H30" s="13">
        <f t="shared" si="2"/>
        <v>24.437127778046772</v>
      </c>
      <c r="I30" s="17">
        <f>man!G24</f>
        <v>6539</v>
      </c>
      <c r="J30" s="13">
        <f t="shared" si="3"/>
        <v>31.661259865394857</v>
      </c>
      <c r="K30" s="10">
        <f>man!H24</f>
        <v>3813</v>
      </c>
      <c r="L30" s="13">
        <f t="shared" si="4"/>
        <v>18.46220888006585</v>
      </c>
      <c r="M30" s="10">
        <f>man!I24</f>
        <v>3063</v>
      </c>
      <c r="N30" s="13">
        <f t="shared" si="5"/>
        <v>14.830775190045028</v>
      </c>
      <c r="Q30" s="19"/>
    </row>
    <row r="31" spans="1:17" ht="12.75">
      <c r="A31" s="1" t="s">
        <v>5</v>
      </c>
      <c r="B31" s="4" t="s">
        <v>33</v>
      </c>
      <c r="C31" s="18">
        <f>man!C25</f>
        <v>5658</v>
      </c>
      <c r="D31" s="5">
        <f t="shared" si="0"/>
        <v>8308</v>
      </c>
      <c r="E31" s="10">
        <f>man!E25</f>
        <v>945</v>
      </c>
      <c r="F31" s="13">
        <f t="shared" si="1"/>
        <v>11.374578719306692</v>
      </c>
      <c r="G31" s="10">
        <f>man!F25</f>
        <v>1940</v>
      </c>
      <c r="H31" s="13">
        <f t="shared" si="2"/>
        <v>23.350987000481464</v>
      </c>
      <c r="I31" s="17">
        <f>man!G25</f>
        <v>2448</v>
      </c>
      <c r="J31" s="13">
        <f t="shared" si="3"/>
        <v>29.465575349061147</v>
      </c>
      <c r="K31" s="10">
        <f>man!H25</f>
        <v>1539</v>
      </c>
      <c r="L31" s="13">
        <f t="shared" si="4"/>
        <v>18.52431391429947</v>
      </c>
      <c r="M31" s="10">
        <f>man!I25</f>
        <v>1436</v>
      </c>
      <c r="N31" s="13">
        <f t="shared" si="5"/>
        <v>17.284545016851226</v>
      </c>
      <c r="Q31" s="19"/>
    </row>
    <row r="32" spans="1:17" ht="12.75">
      <c r="A32" s="1" t="s">
        <v>83</v>
      </c>
      <c r="B32" s="4" t="s">
        <v>44</v>
      </c>
      <c r="C32" s="18">
        <f>man!C26</f>
        <v>24657</v>
      </c>
      <c r="D32" s="5">
        <f t="shared" si="0"/>
        <v>37718</v>
      </c>
      <c r="E32" s="10">
        <f>man!E26</f>
        <v>4348</v>
      </c>
      <c r="F32" s="13">
        <f t="shared" si="1"/>
        <v>11.527652579670184</v>
      </c>
      <c r="G32" s="10">
        <f>man!F26</f>
        <v>11104</v>
      </c>
      <c r="H32" s="13">
        <f t="shared" si="2"/>
        <v>29.439524895275465</v>
      </c>
      <c r="I32" s="17">
        <f>man!G26</f>
        <v>11313</v>
      </c>
      <c r="J32" s="13">
        <f t="shared" si="3"/>
        <v>29.993636990296412</v>
      </c>
      <c r="K32" s="10">
        <f>man!H26</f>
        <v>5676</v>
      </c>
      <c r="L32" s="13">
        <f t="shared" si="4"/>
        <v>15.048517948989874</v>
      </c>
      <c r="M32" s="10">
        <f>man!I26</f>
        <v>5277</v>
      </c>
      <c r="N32" s="13">
        <f t="shared" si="5"/>
        <v>13.990667585768069</v>
      </c>
      <c r="Q32" s="19"/>
    </row>
    <row r="33" spans="1:17" ht="12.75">
      <c r="A33" s="1" t="s">
        <v>67</v>
      </c>
      <c r="B33" s="4" t="s">
        <v>50</v>
      </c>
      <c r="C33" s="18">
        <f>man!C27</f>
        <v>31907</v>
      </c>
      <c r="D33" s="5">
        <f t="shared" si="0"/>
        <v>48311</v>
      </c>
      <c r="E33" s="10">
        <f>man!E27</f>
        <v>5597</v>
      </c>
      <c r="F33" s="13">
        <f t="shared" si="1"/>
        <v>11.585353232183147</v>
      </c>
      <c r="G33" s="10">
        <f>man!F27</f>
        <v>15151</v>
      </c>
      <c r="H33" s="13">
        <f t="shared" si="2"/>
        <v>31.361387675684625</v>
      </c>
      <c r="I33" s="17">
        <f>man!G27</f>
        <v>15163</v>
      </c>
      <c r="J33" s="13">
        <f t="shared" si="3"/>
        <v>31.38622673925193</v>
      </c>
      <c r="K33" s="10">
        <f>man!H27</f>
        <v>6772</v>
      </c>
      <c r="L33" s="13">
        <f t="shared" si="4"/>
        <v>14.01751153981495</v>
      </c>
      <c r="M33" s="10">
        <f>man!I27</f>
        <v>5628</v>
      </c>
      <c r="N33" s="13">
        <f t="shared" si="5"/>
        <v>11.649520813065347</v>
      </c>
      <c r="Q33" s="19"/>
    </row>
    <row r="34" spans="1:17" ht="12.75">
      <c r="A34" s="1" t="s">
        <v>26</v>
      </c>
      <c r="B34" s="4" t="s">
        <v>34</v>
      </c>
      <c r="C34" s="18">
        <f>man!C28</f>
        <v>15308</v>
      </c>
      <c r="D34" s="5">
        <f t="shared" si="0"/>
        <v>23726</v>
      </c>
      <c r="E34" s="10">
        <f>man!E28</f>
        <v>2455</v>
      </c>
      <c r="F34" s="13">
        <f t="shared" si="1"/>
        <v>10.347298322515384</v>
      </c>
      <c r="G34" s="10">
        <f>man!F28</f>
        <v>6094</v>
      </c>
      <c r="H34" s="13">
        <f t="shared" si="2"/>
        <v>25.684902638455704</v>
      </c>
      <c r="I34" s="17">
        <f>man!G28</f>
        <v>7189</v>
      </c>
      <c r="J34" s="13">
        <f t="shared" si="3"/>
        <v>30.30009272528028</v>
      </c>
      <c r="K34" s="10">
        <f>man!H28</f>
        <v>4657</v>
      </c>
      <c r="L34" s="13">
        <f t="shared" si="4"/>
        <v>19.628255921773583</v>
      </c>
      <c r="M34" s="10">
        <f>man!I28</f>
        <v>3331</v>
      </c>
      <c r="N34" s="13">
        <f t="shared" si="5"/>
        <v>14.039450391975047</v>
      </c>
      <c r="Q34" s="19"/>
    </row>
    <row r="35" spans="1:17" ht="12.75">
      <c r="A35" s="1" t="s">
        <v>20</v>
      </c>
      <c r="B35" s="4" t="s">
        <v>15</v>
      </c>
      <c r="C35" s="18">
        <f>man!C29</f>
        <v>5546</v>
      </c>
      <c r="D35" s="5">
        <f t="shared" si="0"/>
        <v>7793</v>
      </c>
      <c r="E35" s="10">
        <f>man!E29</f>
        <v>831</v>
      </c>
      <c r="F35" s="13">
        <f t="shared" si="1"/>
        <v>10.663415886051585</v>
      </c>
      <c r="G35" s="10">
        <f>man!F29</f>
        <v>1924</v>
      </c>
      <c r="H35" s="13">
        <f t="shared" si="2"/>
        <v>24.6888233029642</v>
      </c>
      <c r="I35" s="17">
        <f>man!G29</f>
        <v>2240</v>
      </c>
      <c r="J35" s="13">
        <f t="shared" si="3"/>
        <v>28.743744385987423</v>
      </c>
      <c r="K35" s="10">
        <f>man!H29</f>
        <v>1504</v>
      </c>
      <c r="L35" s="13">
        <f t="shared" si="4"/>
        <v>19.299371230591554</v>
      </c>
      <c r="M35" s="10">
        <f>man!I29</f>
        <v>1294</v>
      </c>
      <c r="N35" s="13">
        <f t="shared" si="5"/>
        <v>16.604645194405236</v>
      </c>
      <c r="Q35" s="19"/>
    </row>
    <row r="36" spans="1:17" ht="12.75">
      <c r="A36" s="1" t="s">
        <v>82</v>
      </c>
      <c r="B36" s="4" t="s">
        <v>54</v>
      </c>
      <c r="C36" s="18">
        <f>man!C30</f>
        <v>17650</v>
      </c>
      <c r="D36" s="5">
        <f t="shared" si="0"/>
        <v>27957</v>
      </c>
      <c r="E36" s="10">
        <f>man!E30</f>
        <v>2417</v>
      </c>
      <c r="F36" s="13">
        <f t="shared" si="1"/>
        <v>8.645419751761633</v>
      </c>
      <c r="G36" s="10">
        <f>man!F30</f>
        <v>7026</v>
      </c>
      <c r="H36" s="13">
        <f t="shared" si="2"/>
        <v>25.13145187251851</v>
      </c>
      <c r="I36" s="17">
        <f>man!G30</f>
        <v>8764</v>
      </c>
      <c r="J36" s="13">
        <f t="shared" si="3"/>
        <v>31.348141789176236</v>
      </c>
      <c r="K36" s="10">
        <f>man!H30</f>
        <v>5406</v>
      </c>
      <c r="L36" s="13">
        <f t="shared" si="4"/>
        <v>19.336838716600493</v>
      </c>
      <c r="M36" s="10">
        <f>man!I30</f>
        <v>4344</v>
      </c>
      <c r="N36" s="13">
        <f t="shared" si="5"/>
        <v>15.538147869943128</v>
      </c>
      <c r="Q36" s="19"/>
    </row>
    <row r="37" spans="1:17" ht="12.75">
      <c r="A37" s="1" t="s">
        <v>32</v>
      </c>
      <c r="B37" s="4" t="s">
        <v>52</v>
      </c>
      <c r="C37" s="18">
        <f>man!C31</f>
        <v>12164</v>
      </c>
      <c r="D37" s="5">
        <f t="shared" si="0"/>
        <v>18069</v>
      </c>
      <c r="E37" s="10">
        <f>man!E31</f>
        <v>1723</v>
      </c>
      <c r="F37" s="13">
        <f t="shared" si="1"/>
        <v>9.535668825059494</v>
      </c>
      <c r="G37" s="10">
        <f>man!F31</f>
        <v>4389</v>
      </c>
      <c r="H37" s="13">
        <f t="shared" si="2"/>
        <v>24.290220820189273</v>
      </c>
      <c r="I37" s="17">
        <f>man!G31</f>
        <v>5474</v>
      </c>
      <c r="J37" s="13">
        <f t="shared" si="3"/>
        <v>30.294980353090928</v>
      </c>
      <c r="K37" s="10">
        <f>man!H31</f>
        <v>3440</v>
      </c>
      <c r="L37" s="13">
        <f t="shared" si="4"/>
        <v>19.03813160661907</v>
      </c>
      <c r="M37" s="10">
        <f>man!I31</f>
        <v>3043</v>
      </c>
      <c r="N37" s="13">
        <f t="shared" si="5"/>
        <v>16.840998395041233</v>
      </c>
      <c r="Q37" s="19"/>
    </row>
    <row r="38" spans="1:17" ht="12.75">
      <c r="A38" s="1" t="s">
        <v>0</v>
      </c>
      <c r="B38" s="4" t="s">
        <v>55</v>
      </c>
      <c r="C38" s="18">
        <f>man!C32</f>
        <v>10265</v>
      </c>
      <c r="D38" s="5">
        <f t="shared" si="0"/>
        <v>14704</v>
      </c>
      <c r="E38" s="10">
        <f>man!E32</f>
        <v>1591</v>
      </c>
      <c r="F38" s="13">
        <f t="shared" si="1"/>
        <v>10.82018498367791</v>
      </c>
      <c r="G38" s="10">
        <f>man!F32</f>
        <v>3917</v>
      </c>
      <c r="H38" s="13">
        <f t="shared" si="2"/>
        <v>26.63900979325354</v>
      </c>
      <c r="I38" s="17">
        <f>man!G32</f>
        <v>4046</v>
      </c>
      <c r="J38" s="13">
        <f t="shared" si="3"/>
        <v>27.51632208922742</v>
      </c>
      <c r="K38" s="10">
        <f>man!H32</f>
        <v>2801</v>
      </c>
      <c r="L38" s="13">
        <f t="shared" si="4"/>
        <v>19.04923830250272</v>
      </c>
      <c r="M38" s="10">
        <f>man!I32</f>
        <v>2349</v>
      </c>
      <c r="N38" s="13">
        <f t="shared" si="5"/>
        <v>15.975244831338411</v>
      </c>
      <c r="Q38" s="19"/>
    </row>
    <row r="39" spans="1:17" ht="12.75">
      <c r="A39" s="1" t="s">
        <v>72</v>
      </c>
      <c r="B39" s="4" t="s">
        <v>28</v>
      </c>
      <c r="C39" s="18">
        <f>man!C33</f>
        <v>24640</v>
      </c>
      <c r="D39" s="5">
        <f t="shared" si="0"/>
        <v>37911</v>
      </c>
      <c r="E39" s="10">
        <f>man!E33</f>
        <v>3352</v>
      </c>
      <c r="F39" s="13">
        <f t="shared" si="1"/>
        <v>8.84176096647411</v>
      </c>
      <c r="G39" s="10">
        <f>man!F33</f>
        <v>9424</v>
      </c>
      <c r="H39" s="13">
        <f t="shared" si="2"/>
        <v>24.858220569227928</v>
      </c>
      <c r="I39" s="17">
        <f>man!G33</f>
        <v>12161</v>
      </c>
      <c r="J39" s="13">
        <f t="shared" si="3"/>
        <v>32.07776107198438</v>
      </c>
      <c r="K39" s="10">
        <f>man!H33</f>
        <v>6882</v>
      </c>
      <c r="L39" s="13">
        <f t="shared" si="4"/>
        <v>18.15304265252829</v>
      </c>
      <c r="M39" s="10">
        <f>man!I33</f>
        <v>6092</v>
      </c>
      <c r="N39" s="13">
        <f t="shared" si="5"/>
        <v>16.069214739785288</v>
      </c>
      <c r="Q39" s="19"/>
    </row>
    <row r="40" spans="1:17" ht="12.75">
      <c r="A40" s="1" t="s">
        <v>49</v>
      </c>
      <c r="B40" s="4" t="s">
        <v>79</v>
      </c>
      <c r="C40" s="18">
        <f>man!C34</f>
        <v>10498</v>
      </c>
      <c r="D40" s="5">
        <f t="shared" si="0"/>
        <v>16103</v>
      </c>
      <c r="E40" s="10">
        <f>man!E34</f>
        <v>1671</v>
      </c>
      <c r="F40" s="13">
        <f t="shared" si="1"/>
        <v>10.37694839470906</v>
      </c>
      <c r="G40" s="10">
        <f>man!F34</f>
        <v>4102</v>
      </c>
      <c r="H40" s="13">
        <f t="shared" si="2"/>
        <v>25.473514252002733</v>
      </c>
      <c r="I40" s="17">
        <f>man!G34</f>
        <v>4760</v>
      </c>
      <c r="J40" s="13">
        <f t="shared" si="3"/>
        <v>29.559709370924676</v>
      </c>
      <c r="K40" s="10">
        <f>man!H34</f>
        <v>3157</v>
      </c>
      <c r="L40" s="13">
        <f t="shared" si="4"/>
        <v>19.605042538657393</v>
      </c>
      <c r="M40" s="10">
        <f>man!I34</f>
        <v>2413</v>
      </c>
      <c r="N40" s="13">
        <f t="shared" si="5"/>
        <v>14.984785443706143</v>
      </c>
      <c r="Q40" s="19"/>
    </row>
    <row r="41" spans="1:17" ht="12.75">
      <c r="A41" s="1" t="s">
        <v>76</v>
      </c>
      <c r="B41" s="4" t="s">
        <v>84</v>
      </c>
      <c r="C41" s="18">
        <f>man!C35</f>
        <v>6257</v>
      </c>
      <c r="D41" s="5">
        <f t="shared" si="0"/>
        <v>9509</v>
      </c>
      <c r="E41" s="10">
        <f>man!E35</f>
        <v>1109</v>
      </c>
      <c r="F41" s="13">
        <f t="shared" si="1"/>
        <v>11.662635398043959</v>
      </c>
      <c r="G41" s="10">
        <f>man!F35</f>
        <v>2408</v>
      </c>
      <c r="H41" s="13">
        <f t="shared" si="2"/>
        <v>25.32337785256073</v>
      </c>
      <c r="I41" s="17">
        <f>man!G35</f>
        <v>2916</v>
      </c>
      <c r="J41" s="13">
        <f t="shared" si="3"/>
        <v>30.66568514039331</v>
      </c>
      <c r="K41" s="10">
        <f>man!H35</f>
        <v>1762</v>
      </c>
      <c r="L41" s="13">
        <f t="shared" si="4"/>
        <v>18.52981386055316</v>
      </c>
      <c r="M41" s="10">
        <f>man!I35</f>
        <v>1314</v>
      </c>
      <c r="N41" s="13">
        <f t="shared" si="5"/>
        <v>13.818487748448838</v>
      </c>
      <c r="Q41" s="19"/>
    </row>
    <row r="42" spans="1:17" ht="12.75">
      <c r="A42" s="1" t="s">
        <v>9</v>
      </c>
      <c r="B42" s="4" t="s">
        <v>35</v>
      </c>
      <c r="C42" s="18">
        <f>man!C36</f>
        <v>14461</v>
      </c>
      <c r="D42" s="5">
        <f t="shared" si="0"/>
        <v>21848</v>
      </c>
      <c r="E42" s="10">
        <f>man!E36</f>
        <v>1974</v>
      </c>
      <c r="F42" s="13">
        <f t="shared" si="1"/>
        <v>9.035151958989381</v>
      </c>
      <c r="G42" s="10">
        <f>man!F36</f>
        <v>6125</v>
      </c>
      <c r="H42" s="13">
        <f t="shared" si="2"/>
        <v>28.034602709630175</v>
      </c>
      <c r="I42" s="17">
        <f>man!G36</f>
        <v>6472</v>
      </c>
      <c r="J42" s="13">
        <f t="shared" si="3"/>
        <v>29.622848773343097</v>
      </c>
      <c r="K42" s="10">
        <f>man!H36</f>
        <v>3931</v>
      </c>
      <c r="L42" s="13">
        <f t="shared" si="4"/>
        <v>17.99249359209081</v>
      </c>
      <c r="M42" s="10">
        <f>man!I36</f>
        <v>3346</v>
      </c>
      <c r="N42" s="13">
        <f t="shared" si="5"/>
        <v>15.314902965946539</v>
      </c>
      <c r="Q42" s="19"/>
    </row>
    <row r="43" spans="1:17" ht="12.75">
      <c r="A43" s="1" t="s">
        <v>73</v>
      </c>
      <c r="B43" s="4" t="s">
        <v>78</v>
      </c>
      <c r="C43" s="18">
        <f>man!C37</f>
        <v>15187</v>
      </c>
      <c r="D43" s="5">
        <f t="shared" si="0"/>
        <v>23411</v>
      </c>
      <c r="E43" s="10">
        <f>man!E37</f>
        <v>2532</v>
      </c>
      <c r="F43" s="13">
        <f t="shared" si="1"/>
        <v>10.815428644654222</v>
      </c>
      <c r="G43" s="10">
        <f>man!F37</f>
        <v>6161</v>
      </c>
      <c r="H43" s="13">
        <f t="shared" si="2"/>
        <v>26.316688736064243</v>
      </c>
      <c r="I43" s="17">
        <f>man!G37</f>
        <v>7021</v>
      </c>
      <c r="J43" s="13">
        <f t="shared" si="3"/>
        <v>29.990175558498144</v>
      </c>
      <c r="K43" s="10">
        <f>man!H37</f>
        <v>4126</v>
      </c>
      <c r="L43" s="13">
        <f t="shared" si="4"/>
        <v>17.6241937550724</v>
      </c>
      <c r="M43" s="10">
        <f>man!I37</f>
        <v>3571</v>
      </c>
      <c r="N43" s="13">
        <f t="shared" si="5"/>
        <v>15.253513305710992</v>
      </c>
      <c r="Q43" s="19"/>
    </row>
    <row r="44" spans="1:17" ht="12.75">
      <c r="A44" s="1" t="s">
        <v>29</v>
      </c>
      <c r="B44" s="4" t="s">
        <v>75</v>
      </c>
      <c r="C44" s="18">
        <f>man!C38</f>
        <v>8483</v>
      </c>
      <c r="D44" s="5">
        <f t="shared" si="0"/>
        <v>12521</v>
      </c>
      <c r="E44" s="10">
        <f>man!E38</f>
        <v>1275</v>
      </c>
      <c r="F44" s="13">
        <f t="shared" si="1"/>
        <v>10.18289274019647</v>
      </c>
      <c r="G44" s="10">
        <f>man!F38</f>
        <v>3112</v>
      </c>
      <c r="H44" s="13">
        <f t="shared" si="2"/>
        <v>24.854244868620718</v>
      </c>
      <c r="I44" s="17">
        <f>man!G38</f>
        <v>3611</v>
      </c>
      <c r="J44" s="13">
        <f t="shared" si="3"/>
        <v>28.83954955674467</v>
      </c>
      <c r="K44" s="10">
        <f>man!H38</f>
        <v>2115</v>
      </c>
      <c r="L44" s="13">
        <f t="shared" si="4"/>
        <v>16.891622074914146</v>
      </c>
      <c r="M44" s="10">
        <f>man!I38</f>
        <v>2408</v>
      </c>
      <c r="N44" s="13">
        <f t="shared" si="5"/>
        <v>19.231690759524</v>
      </c>
      <c r="Q44" s="19"/>
    </row>
    <row r="45" spans="1:17" ht="12.75">
      <c r="A45" s="1" t="s">
        <v>68</v>
      </c>
      <c r="B45" s="4" t="s">
        <v>14</v>
      </c>
      <c r="C45" s="18">
        <f>man!C39</f>
        <v>37215</v>
      </c>
      <c r="D45" s="5">
        <f t="shared" si="0"/>
        <v>57251</v>
      </c>
      <c r="E45" s="10">
        <f>man!E39</f>
        <v>5350</v>
      </c>
      <c r="F45" s="13">
        <f t="shared" si="1"/>
        <v>9.344814937730344</v>
      </c>
      <c r="G45" s="10">
        <f>man!F39</f>
        <v>15927</v>
      </c>
      <c r="H45" s="13">
        <f t="shared" si="2"/>
        <v>27.819601404342283</v>
      </c>
      <c r="I45" s="17">
        <f>man!G39</f>
        <v>17047</v>
      </c>
      <c r="J45" s="13">
        <f t="shared" si="3"/>
        <v>29.775899110932556</v>
      </c>
      <c r="K45" s="10">
        <f>man!H39</f>
        <v>10347</v>
      </c>
      <c r="L45" s="13">
        <f t="shared" si="4"/>
        <v>18.073046759008577</v>
      </c>
      <c r="M45" s="10">
        <f>man!I39</f>
        <v>8580</v>
      </c>
      <c r="N45" s="13">
        <f t="shared" si="5"/>
        <v>14.986637787986238</v>
      </c>
      <c r="Q45" s="19"/>
    </row>
    <row r="46" spans="1:17" ht="12.75">
      <c r="A46" s="1" t="s">
        <v>19</v>
      </c>
      <c r="B46" s="4" t="s">
        <v>81</v>
      </c>
      <c r="C46" s="18">
        <f>man!C40</f>
        <v>6429</v>
      </c>
      <c r="D46" s="5">
        <f t="shared" si="0"/>
        <v>9629</v>
      </c>
      <c r="E46" s="10">
        <f>man!E40</f>
        <v>980</v>
      </c>
      <c r="F46" s="13">
        <f t="shared" si="1"/>
        <v>10.177588534634957</v>
      </c>
      <c r="G46" s="10">
        <f>man!F40</f>
        <v>2169</v>
      </c>
      <c r="H46" s="13">
        <f t="shared" si="2"/>
        <v>22.525703603697163</v>
      </c>
      <c r="I46" s="17">
        <f>man!G40</f>
        <v>2672</v>
      </c>
      <c r="J46" s="13">
        <f t="shared" si="3"/>
        <v>27.749506698514903</v>
      </c>
      <c r="K46" s="10">
        <f>man!H40</f>
        <v>2031</v>
      </c>
      <c r="L46" s="13">
        <f t="shared" si="4"/>
        <v>21.092532973309794</v>
      </c>
      <c r="M46" s="10">
        <f>man!I40</f>
        <v>1777</v>
      </c>
      <c r="N46" s="13">
        <f t="shared" si="5"/>
        <v>18.454668189843183</v>
      </c>
      <c r="Q46" s="19"/>
    </row>
    <row r="47" spans="1:17" ht="12.75">
      <c r="A47" s="1" t="s">
        <v>48</v>
      </c>
      <c r="B47" s="4" t="s">
        <v>17</v>
      </c>
      <c r="C47" s="18">
        <f>man!C41</f>
        <v>6438</v>
      </c>
      <c r="D47" s="5">
        <f t="shared" si="0"/>
        <v>9229</v>
      </c>
      <c r="E47" s="10">
        <f>man!E41</f>
        <v>977</v>
      </c>
      <c r="F47" s="13">
        <f t="shared" si="1"/>
        <v>10.586195687506772</v>
      </c>
      <c r="G47" s="10">
        <f>man!F41</f>
        <v>2286</v>
      </c>
      <c r="H47" s="13">
        <f t="shared" si="2"/>
        <v>24.769747534944198</v>
      </c>
      <c r="I47" s="17">
        <f>man!G41</f>
        <v>2744</v>
      </c>
      <c r="J47" s="13">
        <f t="shared" si="3"/>
        <v>29.732365370029257</v>
      </c>
      <c r="K47" s="10">
        <f>man!H41</f>
        <v>1841</v>
      </c>
      <c r="L47" s="13">
        <f t="shared" si="4"/>
        <v>19.947990031422687</v>
      </c>
      <c r="M47" s="10">
        <f>man!I41</f>
        <v>1381</v>
      </c>
      <c r="N47" s="13">
        <f t="shared" si="5"/>
        <v>14.963701376097086</v>
      </c>
      <c r="Q47" s="19"/>
    </row>
    <row r="48" spans="1:17" ht="12.75">
      <c r="A48" s="1" t="s">
        <v>59</v>
      </c>
      <c r="B48" s="4" t="s">
        <v>80</v>
      </c>
      <c r="C48" s="18">
        <f>man!C42</f>
        <v>9786</v>
      </c>
      <c r="D48" s="5">
        <f t="shared" si="0"/>
        <v>15112</v>
      </c>
      <c r="E48" s="10">
        <f>man!E42</f>
        <v>1464</v>
      </c>
      <c r="F48" s="13">
        <f t="shared" si="1"/>
        <v>9.68766543144521</v>
      </c>
      <c r="G48" s="10">
        <f>man!F42</f>
        <v>3834</v>
      </c>
      <c r="H48" s="13">
        <f t="shared" si="2"/>
        <v>25.370566437268394</v>
      </c>
      <c r="I48" s="17">
        <f>man!G42</f>
        <v>4375</v>
      </c>
      <c r="J48" s="13">
        <f t="shared" si="3"/>
        <v>28.950502911593436</v>
      </c>
      <c r="K48" s="10">
        <f>man!H42</f>
        <v>2927</v>
      </c>
      <c r="L48" s="13">
        <f t="shared" si="4"/>
        <v>19.368713605082057</v>
      </c>
      <c r="M48" s="10">
        <f>man!I42</f>
        <v>2512</v>
      </c>
      <c r="N48" s="13">
        <f t="shared" si="5"/>
        <v>16.622551614610906</v>
      </c>
      <c r="Q48" s="19"/>
    </row>
    <row r="49" spans="1:17" ht="12.75">
      <c r="A49" s="1" t="s">
        <v>63</v>
      </c>
      <c r="B49" s="4" t="s">
        <v>31</v>
      </c>
      <c r="C49" s="18">
        <f>man!C43</f>
        <v>8352</v>
      </c>
      <c r="D49" s="5">
        <f t="shared" si="0"/>
        <v>11848</v>
      </c>
      <c r="E49" s="10">
        <f>man!E43</f>
        <v>1134</v>
      </c>
      <c r="F49" s="13">
        <f t="shared" si="1"/>
        <v>9.571235651586765</v>
      </c>
      <c r="G49" s="10">
        <f>man!F43</f>
        <v>2965</v>
      </c>
      <c r="H49" s="13">
        <f t="shared" si="2"/>
        <v>25.025320729237</v>
      </c>
      <c r="I49" s="17">
        <f>man!G43</f>
        <v>3566</v>
      </c>
      <c r="J49" s="13">
        <f t="shared" si="3"/>
        <v>30.097906819716407</v>
      </c>
      <c r="K49" s="10">
        <f>man!H43</f>
        <v>2257</v>
      </c>
      <c r="L49" s="13">
        <f t="shared" si="4"/>
        <v>19.049628629304525</v>
      </c>
      <c r="M49" s="10">
        <f>man!I43</f>
        <v>1926</v>
      </c>
      <c r="N49" s="13">
        <f t="shared" si="5"/>
        <v>16.2559081701553</v>
      </c>
      <c r="Q49" s="19"/>
    </row>
    <row r="50" spans="2:14" s="3" customFormat="1" ht="12.75">
      <c r="B50" s="6" t="s">
        <v>91</v>
      </c>
      <c r="C50" s="7">
        <f>SUM(C8:C49)</f>
        <v>803495</v>
      </c>
      <c r="D50" s="7">
        <f aca="true" t="shared" si="6" ref="D50:M50">SUM(D8:D49)</f>
        <v>1217279</v>
      </c>
      <c r="E50" s="8">
        <f t="shared" si="6"/>
        <v>121117</v>
      </c>
      <c r="F50" s="14">
        <f t="shared" si="1"/>
        <v>9.949814298940506</v>
      </c>
      <c r="G50" s="8">
        <f t="shared" si="6"/>
        <v>331645</v>
      </c>
      <c r="H50" s="14">
        <f t="shared" si="2"/>
        <v>27.24478118820747</v>
      </c>
      <c r="I50" s="8">
        <f t="shared" si="6"/>
        <v>367877</v>
      </c>
      <c r="J50" s="14">
        <f t="shared" si="3"/>
        <v>30.221255767987454</v>
      </c>
      <c r="K50" s="8">
        <f t="shared" si="6"/>
        <v>211792</v>
      </c>
      <c r="L50" s="14">
        <f t="shared" si="4"/>
        <v>17.39880503976492</v>
      </c>
      <c r="M50" s="8">
        <f t="shared" si="6"/>
        <v>184848</v>
      </c>
      <c r="N50" s="14">
        <f t="shared" si="5"/>
        <v>15.185343705099651</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11617</v>
      </c>
      <c r="D2" s="16">
        <v>19511</v>
      </c>
      <c r="E2" s="16">
        <v>1916</v>
      </c>
      <c r="F2" s="16">
        <v>5214</v>
      </c>
      <c r="G2" s="16">
        <v>5743</v>
      </c>
      <c r="H2" s="16">
        <v>3556</v>
      </c>
      <c r="I2" s="16">
        <v>3082</v>
      </c>
    </row>
    <row r="3" spans="1:9" ht="12.75">
      <c r="A3" s="16" t="s">
        <v>47</v>
      </c>
      <c r="B3" s="16" t="s">
        <v>11</v>
      </c>
      <c r="C3" s="16">
        <v>16318</v>
      </c>
      <c r="D3" s="16">
        <v>25363</v>
      </c>
      <c r="E3" s="16">
        <v>2353</v>
      </c>
      <c r="F3" s="16">
        <v>6327</v>
      </c>
      <c r="G3" s="16">
        <v>7629</v>
      </c>
      <c r="H3" s="16">
        <v>4724</v>
      </c>
      <c r="I3" s="16">
        <v>4330</v>
      </c>
    </row>
    <row r="4" spans="1:9" ht="12.75">
      <c r="A4" s="16" t="s">
        <v>58</v>
      </c>
      <c r="B4" s="16" t="s">
        <v>13</v>
      </c>
      <c r="C4" s="16">
        <v>22342</v>
      </c>
      <c r="D4" s="16">
        <v>33526</v>
      </c>
      <c r="E4" s="16">
        <v>3298</v>
      </c>
      <c r="F4" s="16">
        <v>8873</v>
      </c>
      <c r="G4" s="16">
        <v>9888</v>
      </c>
      <c r="H4" s="16">
        <v>6025</v>
      </c>
      <c r="I4" s="16">
        <v>5442</v>
      </c>
    </row>
    <row r="5" spans="1:9" ht="12.75">
      <c r="A5" s="16" t="s">
        <v>2</v>
      </c>
      <c r="B5" s="16" t="s">
        <v>62</v>
      </c>
      <c r="C5" s="16">
        <v>16329</v>
      </c>
      <c r="D5" s="16">
        <v>24784</v>
      </c>
      <c r="E5" s="16">
        <v>2529</v>
      </c>
      <c r="F5" s="16">
        <v>6217</v>
      </c>
      <c r="G5" s="16">
        <v>7417</v>
      </c>
      <c r="H5" s="16">
        <v>4817</v>
      </c>
      <c r="I5" s="16">
        <v>3804</v>
      </c>
    </row>
    <row r="6" spans="1:9" ht="12.75">
      <c r="A6" s="16" t="s">
        <v>1</v>
      </c>
      <c r="B6" s="16" t="s">
        <v>60</v>
      </c>
      <c r="C6" s="16">
        <v>27045</v>
      </c>
      <c r="D6" s="16">
        <v>41690</v>
      </c>
      <c r="E6" s="16">
        <v>4008</v>
      </c>
      <c r="F6" s="16">
        <v>10930</v>
      </c>
      <c r="G6" s="16">
        <v>12979</v>
      </c>
      <c r="H6" s="16">
        <v>7759</v>
      </c>
      <c r="I6" s="16">
        <v>6014</v>
      </c>
    </row>
    <row r="7" spans="1:9" ht="12.75">
      <c r="A7" s="16" t="s">
        <v>21</v>
      </c>
      <c r="B7" s="16" t="s">
        <v>70</v>
      </c>
      <c r="C7" s="16">
        <v>8907</v>
      </c>
      <c r="D7" s="16">
        <v>13961</v>
      </c>
      <c r="E7" s="16">
        <v>1589</v>
      </c>
      <c r="F7" s="16">
        <v>3638</v>
      </c>
      <c r="G7" s="16">
        <v>3952</v>
      </c>
      <c r="H7" s="16">
        <v>2574</v>
      </c>
      <c r="I7" s="16">
        <v>2208</v>
      </c>
    </row>
    <row r="8" spans="1:9" ht="12.75">
      <c r="A8" s="16" t="s">
        <v>18</v>
      </c>
      <c r="B8" s="16" t="s">
        <v>37</v>
      </c>
      <c r="C8" s="16">
        <v>6490</v>
      </c>
      <c r="D8" s="16">
        <v>9672</v>
      </c>
      <c r="E8" s="16">
        <v>883</v>
      </c>
      <c r="F8" s="16">
        <v>2378</v>
      </c>
      <c r="G8" s="16">
        <v>2979</v>
      </c>
      <c r="H8" s="16">
        <v>1834</v>
      </c>
      <c r="I8" s="16">
        <v>1598</v>
      </c>
    </row>
    <row r="9" spans="1:9" ht="12.75">
      <c r="A9" s="16" t="s">
        <v>22</v>
      </c>
      <c r="B9" s="16" t="s">
        <v>74</v>
      </c>
      <c r="C9" s="16">
        <v>26730</v>
      </c>
      <c r="D9" s="16">
        <v>39732</v>
      </c>
      <c r="E9" s="16">
        <v>3275</v>
      </c>
      <c r="F9" s="16">
        <v>11178</v>
      </c>
      <c r="G9" s="16">
        <v>11849</v>
      </c>
      <c r="H9" s="16">
        <v>6809</v>
      </c>
      <c r="I9" s="16">
        <v>6621</v>
      </c>
    </row>
    <row r="10" spans="1:9" ht="12.75">
      <c r="A10" s="16" t="s">
        <v>24</v>
      </c>
      <c r="B10" s="16" t="s">
        <v>71</v>
      </c>
      <c r="C10" s="16">
        <v>9121</v>
      </c>
      <c r="D10" s="16">
        <v>13186</v>
      </c>
      <c r="E10" s="16">
        <v>1103</v>
      </c>
      <c r="F10" s="16">
        <v>3044</v>
      </c>
      <c r="G10" s="16">
        <v>4105</v>
      </c>
      <c r="H10" s="16">
        <v>2581</v>
      </c>
      <c r="I10" s="16">
        <v>2353</v>
      </c>
    </row>
    <row r="11" spans="1:9" ht="12.75">
      <c r="A11" s="16" t="s">
        <v>30</v>
      </c>
      <c r="B11" s="16" t="s">
        <v>45</v>
      </c>
      <c r="C11" s="16">
        <v>190481</v>
      </c>
      <c r="D11" s="16">
        <v>291194</v>
      </c>
      <c r="E11" s="16">
        <v>27535</v>
      </c>
      <c r="F11" s="16">
        <v>84276</v>
      </c>
      <c r="G11" s="16">
        <v>90334</v>
      </c>
      <c r="H11" s="16">
        <v>46272</v>
      </c>
      <c r="I11" s="16">
        <v>42777</v>
      </c>
    </row>
    <row r="12" spans="1:9" ht="12.75">
      <c r="A12" s="16" t="s">
        <v>77</v>
      </c>
      <c r="B12" s="16" t="s">
        <v>16</v>
      </c>
      <c r="C12" s="16">
        <v>13137</v>
      </c>
      <c r="D12" s="16">
        <v>18351</v>
      </c>
      <c r="E12" s="16">
        <v>1675</v>
      </c>
      <c r="F12" s="16">
        <v>4512</v>
      </c>
      <c r="G12" s="16">
        <v>5381</v>
      </c>
      <c r="H12" s="16">
        <v>3507</v>
      </c>
      <c r="I12" s="16">
        <v>3276</v>
      </c>
    </row>
    <row r="13" spans="1:9" ht="12.75">
      <c r="A13" s="16" t="s">
        <v>64</v>
      </c>
      <c r="B13" s="16" t="s">
        <v>12</v>
      </c>
      <c r="C13" s="16">
        <v>7673</v>
      </c>
      <c r="D13" s="16">
        <v>12024</v>
      </c>
      <c r="E13" s="16">
        <v>1206</v>
      </c>
      <c r="F13" s="16">
        <v>2992</v>
      </c>
      <c r="G13" s="16">
        <v>3433</v>
      </c>
      <c r="H13" s="16">
        <v>2425</v>
      </c>
      <c r="I13" s="16">
        <v>1968</v>
      </c>
    </row>
    <row r="14" spans="1:9" ht="12.75">
      <c r="A14" s="16" t="s">
        <v>38</v>
      </c>
      <c r="B14" s="16" t="s">
        <v>3</v>
      </c>
      <c r="C14" s="16">
        <v>6726</v>
      </c>
      <c r="D14" s="16">
        <v>9759</v>
      </c>
      <c r="E14" s="16">
        <v>991</v>
      </c>
      <c r="F14" s="16">
        <v>2384</v>
      </c>
      <c r="G14" s="16">
        <v>2977</v>
      </c>
      <c r="H14" s="16">
        <v>1800</v>
      </c>
      <c r="I14" s="16">
        <v>1607</v>
      </c>
    </row>
    <row r="15" spans="1:9" ht="12.75">
      <c r="A15" s="16" t="s">
        <v>51</v>
      </c>
      <c r="B15" s="16" t="s">
        <v>43</v>
      </c>
      <c r="C15" s="16">
        <v>43489</v>
      </c>
      <c r="D15" s="16">
        <v>64701</v>
      </c>
      <c r="E15" s="16">
        <v>7251</v>
      </c>
      <c r="F15" s="16">
        <v>19761</v>
      </c>
      <c r="G15" s="16">
        <v>19087</v>
      </c>
      <c r="H15" s="16">
        <v>10439</v>
      </c>
      <c r="I15" s="16">
        <v>8163</v>
      </c>
    </row>
    <row r="16" spans="1:9" ht="12.75">
      <c r="A16" s="16" t="s">
        <v>23</v>
      </c>
      <c r="B16" s="16" t="s">
        <v>40</v>
      </c>
      <c r="C16" s="16">
        <v>33005</v>
      </c>
      <c r="D16" s="16">
        <v>49987</v>
      </c>
      <c r="E16" s="16">
        <v>5245</v>
      </c>
      <c r="F16" s="16">
        <v>13637</v>
      </c>
      <c r="G16" s="16">
        <v>14658</v>
      </c>
      <c r="H16" s="16">
        <v>8854</v>
      </c>
      <c r="I16" s="16">
        <v>7593</v>
      </c>
    </row>
    <row r="17" spans="1:9" ht="12.75">
      <c r="A17" s="16" t="s">
        <v>53</v>
      </c>
      <c r="B17" s="16" t="s">
        <v>4</v>
      </c>
      <c r="C17" s="16">
        <v>5005</v>
      </c>
      <c r="D17" s="16">
        <v>8573</v>
      </c>
      <c r="E17" s="16">
        <v>556</v>
      </c>
      <c r="F17" s="16">
        <v>1886</v>
      </c>
      <c r="G17" s="16">
        <v>2536</v>
      </c>
      <c r="H17" s="16">
        <v>1671</v>
      </c>
      <c r="I17" s="16">
        <v>1924</v>
      </c>
    </row>
    <row r="18" spans="1:9" ht="12.75">
      <c r="A18" s="16" t="s">
        <v>8</v>
      </c>
      <c r="B18" s="16" t="s">
        <v>36</v>
      </c>
      <c r="C18" s="16">
        <v>11385</v>
      </c>
      <c r="D18" s="16">
        <v>17527</v>
      </c>
      <c r="E18" s="16">
        <v>1771</v>
      </c>
      <c r="F18" s="16">
        <v>4634</v>
      </c>
      <c r="G18" s="16">
        <v>4916</v>
      </c>
      <c r="H18" s="16">
        <v>3167</v>
      </c>
      <c r="I18" s="16">
        <v>3039</v>
      </c>
    </row>
    <row r="19" spans="1:9" ht="12.75">
      <c r="A19" s="16" t="s">
        <v>69</v>
      </c>
      <c r="B19" s="16" t="s">
        <v>42</v>
      </c>
      <c r="C19" s="16">
        <v>21498</v>
      </c>
      <c r="D19" s="16">
        <v>31031</v>
      </c>
      <c r="E19" s="16">
        <v>3620</v>
      </c>
      <c r="F19" s="16">
        <v>8817</v>
      </c>
      <c r="G19" s="16">
        <v>8883</v>
      </c>
      <c r="H19" s="16">
        <v>5265</v>
      </c>
      <c r="I19" s="16">
        <v>4446</v>
      </c>
    </row>
    <row r="20" spans="1:9" ht="12.75">
      <c r="A20" s="16" t="s">
        <v>6</v>
      </c>
      <c r="B20" s="16" t="s">
        <v>57</v>
      </c>
      <c r="C20" s="16">
        <v>16075</v>
      </c>
      <c r="D20" s="16">
        <v>23011</v>
      </c>
      <c r="E20" s="16">
        <v>2557</v>
      </c>
      <c r="F20" s="16">
        <v>6302</v>
      </c>
      <c r="G20" s="16">
        <v>7082</v>
      </c>
      <c r="H20" s="16">
        <v>3781</v>
      </c>
      <c r="I20" s="16">
        <v>3289</v>
      </c>
    </row>
    <row r="21" spans="1:9" ht="12.75">
      <c r="A21" s="16" t="s">
        <v>10</v>
      </c>
      <c r="B21" s="16" t="s">
        <v>65</v>
      </c>
      <c r="C21" s="16">
        <v>7352</v>
      </c>
      <c r="D21" s="16">
        <v>10045</v>
      </c>
      <c r="E21" s="16">
        <v>1413</v>
      </c>
      <c r="F21" s="16">
        <v>2610</v>
      </c>
      <c r="G21" s="16">
        <v>2874</v>
      </c>
      <c r="H21" s="16">
        <v>1699</v>
      </c>
      <c r="I21" s="16">
        <v>1449</v>
      </c>
    </row>
    <row r="22" spans="1:9" ht="12.75">
      <c r="A22" s="16" t="s">
        <v>61</v>
      </c>
      <c r="B22" s="16" t="s">
        <v>25</v>
      </c>
      <c r="C22" s="16">
        <v>8430</v>
      </c>
      <c r="D22" s="16">
        <v>11743</v>
      </c>
      <c r="E22" s="16">
        <v>1446</v>
      </c>
      <c r="F22" s="16">
        <v>3095</v>
      </c>
      <c r="G22" s="16">
        <v>3402</v>
      </c>
      <c r="H22" s="16">
        <v>2110</v>
      </c>
      <c r="I22" s="16">
        <v>1690</v>
      </c>
    </row>
    <row r="23" spans="1:9" ht="12.75">
      <c r="A23" s="16" t="s">
        <v>27</v>
      </c>
      <c r="B23" s="16" t="s">
        <v>41</v>
      </c>
      <c r="C23" s="16">
        <v>9382</v>
      </c>
      <c r="D23" s="16">
        <v>16297</v>
      </c>
      <c r="E23" s="16">
        <v>981</v>
      </c>
      <c r="F23" s="16">
        <v>3835</v>
      </c>
      <c r="G23" s="16">
        <v>5252</v>
      </c>
      <c r="H23" s="16">
        <v>3139</v>
      </c>
      <c r="I23" s="16">
        <v>3090</v>
      </c>
    </row>
    <row r="24" spans="1:9" ht="12.75">
      <c r="A24" s="16" t="s">
        <v>46</v>
      </c>
      <c r="B24" s="16" t="s">
        <v>56</v>
      </c>
      <c r="C24" s="16">
        <v>14057</v>
      </c>
      <c r="D24" s="16">
        <v>20653</v>
      </c>
      <c r="E24" s="16">
        <v>2191</v>
      </c>
      <c r="F24" s="16">
        <v>5047</v>
      </c>
      <c r="G24" s="16">
        <v>6539</v>
      </c>
      <c r="H24" s="16">
        <v>3813</v>
      </c>
      <c r="I24" s="16">
        <v>3063</v>
      </c>
    </row>
    <row r="25" spans="1:9" ht="12.75">
      <c r="A25" s="16" t="s">
        <v>5</v>
      </c>
      <c r="B25" s="16" t="s">
        <v>33</v>
      </c>
      <c r="C25" s="16">
        <v>5658</v>
      </c>
      <c r="D25" s="16">
        <v>8308</v>
      </c>
      <c r="E25" s="16">
        <v>945</v>
      </c>
      <c r="F25" s="16">
        <v>1940</v>
      </c>
      <c r="G25" s="16">
        <v>2448</v>
      </c>
      <c r="H25" s="16">
        <v>1539</v>
      </c>
      <c r="I25" s="16">
        <v>1436</v>
      </c>
    </row>
    <row r="26" spans="1:9" ht="12.75">
      <c r="A26" s="16" t="s">
        <v>83</v>
      </c>
      <c r="B26" s="16" t="s">
        <v>44</v>
      </c>
      <c r="C26" s="16">
        <v>24657</v>
      </c>
      <c r="D26" s="16">
        <v>37718</v>
      </c>
      <c r="E26" s="16">
        <v>4348</v>
      </c>
      <c r="F26" s="16">
        <v>11104</v>
      </c>
      <c r="G26" s="16">
        <v>11313</v>
      </c>
      <c r="H26" s="16">
        <v>5676</v>
      </c>
      <c r="I26" s="16">
        <v>5277</v>
      </c>
    </row>
    <row r="27" spans="1:9" ht="12.75">
      <c r="A27" s="16" t="s">
        <v>67</v>
      </c>
      <c r="B27" s="16" t="s">
        <v>50</v>
      </c>
      <c r="C27" s="16">
        <v>31907</v>
      </c>
      <c r="D27" s="16">
        <v>48311</v>
      </c>
      <c r="E27" s="16">
        <v>5597</v>
      </c>
      <c r="F27" s="16">
        <v>15151</v>
      </c>
      <c r="G27" s="16">
        <v>15163</v>
      </c>
      <c r="H27" s="16">
        <v>6772</v>
      </c>
      <c r="I27" s="16">
        <v>5628</v>
      </c>
    </row>
    <row r="28" spans="1:9" ht="12.75">
      <c r="A28" s="16" t="s">
        <v>26</v>
      </c>
      <c r="B28" s="16" t="s">
        <v>34</v>
      </c>
      <c r="C28" s="16">
        <v>15308</v>
      </c>
      <c r="D28" s="16">
        <v>23726</v>
      </c>
      <c r="E28" s="16">
        <v>2455</v>
      </c>
      <c r="F28" s="16">
        <v>6094</v>
      </c>
      <c r="G28" s="16">
        <v>7189</v>
      </c>
      <c r="H28" s="16">
        <v>4657</v>
      </c>
      <c r="I28" s="16">
        <v>3331</v>
      </c>
    </row>
    <row r="29" spans="1:9" ht="12.75">
      <c r="A29" s="16" t="s">
        <v>20</v>
      </c>
      <c r="B29" s="16" t="s">
        <v>15</v>
      </c>
      <c r="C29" s="16">
        <v>5546</v>
      </c>
      <c r="D29" s="16">
        <v>7793</v>
      </c>
      <c r="E29" s="16">
        <v>831</v>
      </c>
      <c r="F29" s="16">
        <v>1924</v>
      </c>
      <c r="G29" s="16">
        <v>2240</v>
      </c>
      <c r="H29" s="16">
        <v>1504</v>
      </c>
      <c r="I29" s="16">
        <v>1294</v>
      </c>
    </row>
    <row r="30" spans="1:9" ht="12.75">
      <c r="A30" s="16" t="s">
        <v>82</v>
      </c>
      <c r="B30" s="16" t="s">
        <v>54</v>
      </c>
      <c r="C30" s="16">
        <v>17650</v>
      </c>
      <c r="D30" s="16">
        <v>27957</v>
      </c>
      <c r="E30" s="16">
        <v>2417</v>
      </c>
      <c r="F30" s="16">
        <v>7026</v>
      </c>
      <c r="G30" s="16">
        <v>8764</v>
      </c>
      <c r="H30" s="16">
        <v>5406</v>
      </c>
      <c r="I30" s="16">
        <v>4344</v>
      </c>
    </row>
    <row r="31" spans="1:9" ht="12.75">
      <c r="A31" s="16" t="s">
        <v>32</v>
      </c>
      <c r="B31" s="16" t="s">
        <v>52</v>
      </c>
      <c r="C31" s="16">
        <v>12164</v>
      </c>
      <c r="D31" s="16">
        <v>18069</v>
      </c>
      <c r="E31" s="16">
        <v>1723</v>
      </c>
      <c r="F31" s="16">
        <v>4389</v>
      </c>
      <c r="G31" s="16">
        <v>5474</v>
      </c>
      <c r="H31" s="16">
        <v>3440</v>
      </c>
      <c r="I31" s="16">
        <v>3043</v>
      </c>
    </row>
    <row r="32" spans="1:9" ht="12.75">
      <c r="A32" s="16" t="s">
        <v>0</v>
      </c>
      <c r="B32" s="16" t="s">
        <v>55</v>
      </c>
      <c r="C32" s="16">
        <v>10265</v>
      </c>
      <c r="D32" s="16">
        <v>14704</v>
      </c>
      <c r="E32" s="16">
        <v>1591</v>
      </c>
      <c r="F32" s="16">
        <v>3917</v>
      </c>
      <c r="G32" s="16">
        <v>4046</v>
      </c>
      <c r="H32" s="16">
        <v>2801</v>
      </c>
      <c r="I32" s="16">
        <v>2349</v>
      </c>
    </row>
    <row r="33" spans="1:9" ht="12.75">
      <c r="A33" s="16" t="s">
        <v>72</v>
      </c>
      <c r="B33" s="16" t="s">
        <v>28</v>
      </c>
      <c r="C33" s="16">
        <v>24640</v>
      </c>
      <c r="D33" s="16">
        <v>37911</v>
      </c>
      <c r="E33" s="16">
        <v>3352</v>
      </c>
      <c r="F33" s="16">
        <v>9424</v>
      </c>
      <c r="G33" s="16">
        <v>12161</v>
      </c>
      <c r="H33" s="16">
        <v>6882</v>
      </c>
      <c r="I33" s="16">
        <v>6092</v>
      </c>
    </row>
    <row r="34" spans="1:9" ht="12.75">
      <c r="A34" s="16" t="s">
        <v>49</v>
      </c>
      <c r="B34" s="16" t="s">
        <v>79</v>
      </c>
      <c r="C34" s="16">
        <v>10498</v>
      </c>
      <c r="D34" s="16">
        <v>16103</v>
      </c>
      <c r="E34" s="16">
        <v>1671</v>
      </c>
      <c r="F34" s="16">
        <v>4102</v>
      </c>
      <c r="G34" s="16">
        <v>4760</v>
      </c>
      <c r="H34" s="16">
        <v>3157</v>
      </c>
      <c r="I34" s="16">
        <v>2413</v>
      </c>
    </row>
    <row r="35" spans="1:9" ht="12.75">
      <c r="A35" s="16" t="s">
        <v>76</v>
      </c>
      <c r="B35" s="16" t="s">
        <v>84</v>
      </c>
      <c r="C35" s="16">
        <v>6257</v>
      </c>
      <c r="D35" s="16">
        <v>9509</v>
      </c>
      <c r="E35" s="16">
        <v>1109</v>
      </c>
      <c r="F35" s="16">
        <v>2408</v>
      </c>
      <c r="G35" s="16">
        <v>2916</v>
      </c>
      <c r="H35" s="16">
        <v>1762</v>
      </c>
      <c r="I35" s="16">
        <v>1314</v>
      </c>
    </row>
    <row r="36" spans="1:9" ht="12.75">
      <c r="A36" s="16" t="s">
        <v>9</v>
      </c>
      <c r="B36" s="16" t="s">
        <v>35</v>
      </c>
      <c r="C36" s="16">
        <v>14461</v>
      </c>
      <c r="D36" s="16">
        <v>21848</v>
      </c>
      <c r="E36" s="16">
        <v>1974</v>
      </c>
      <c r="F36" s="16">
        <v>6125</v>
      </c>
      <c r="G36" s="16">
        <v>6472</v>
      </c>
      <c r="H36" s="16">
        <v>3931</v>
      </c>
      <c r="I36" s="16">
        <v>3346</v>
      </c>
    </row>
    <row r="37" spans="1:9" ht="12.75">
      <c r="A37" s="16" t="s">
        <v>73</v>
      </c>
      <c r="B37" s="16" t="s">
        <v>78</v>
      </c>
      <c r="C37" s="16">
        <v>15187</v>
      </c>
      <c r="D37" s="16">
        <v>23411</v>
      </c>
      <c r="E37" s="16">
        <v>2532</v>
      </c>
      <c r="F37" s="16">
        <v>6161</v>
      </c>
      <c r="G37" s="16">
        <v>7021</v>
      </c>
      <c r="H37" s="16">
        <v>4126</v>
      </c>
      <c r="I37" s="16">
        <v>3571</v>
      </c>
    </row>
    <row r="38" spans="1:9" ht="12.75">
      <c r="A38" s="16" t="s">
        <v>29</v>
      </c>
      <c r="B38" s="16" t="s">
        <v>75</v>
      </c>
      <c r="C38" s="16">
        <v>8483</v>
      </c>
      <c r="D38" s="16">
        <v>12521</v>
      </c>
      <c r="E38" s="16">
        <v>1275</v>
      </c>
      <c r="F38" s="16">
        <v>3112</v>
      </c>
      <c r="G38" s="16">
        <v>3611</v>
      </c>
      <c r="H38" s="16">
        <v>2115</v>
      </c>
      <c r="I38" s="16">
        <v>2408</v>
      </c>
    </row>
    <row r="39" spans="1:9" ht="12.75">
      <c r="A39" s="16" t="s">
        <v>68</v>
      </c>
      <c r="B39" s="16" t="s">
        <v>14</v>
      </c>
      <c r="C39" s="16">
        <v>37215</v>
      </c>
      <c r="D39" s="16">
        <v>57251</v>
      </c>
      <c r="E39" s="16">
        <v>5350</v>
      </c>
      <c r="F39" s="16">
        <v>15927</v>
      </c>
      <c r="G39" s="16">
        <v>17047</v>
      </c>
      <c r="H39" s="16">
        <v>10347</v>
      </c>
      <c r="I39" s="16">
        <v>8580</v>
      </c>
    </row>
    <row r="40" spans="1:9" ht="12.75">
      <c r="A40" s="16" t="s">
        <v>19</v>
      </c>
      <c r="B40" s="16" t="s">
        <v>81</v>
      </c>
      <c r="C40" s="16">
        <v>6429</v>
      </c>
      <c r="D40" s="16">
        <v>9629</v>
      </c>
      <c r="E40" s="16">
        <v>980</v>
      </c>
      <c r="F40" s="16">
        <v>2169</v>
      </c>
      <c r="G40" s="16">
        <v>2672</v>
      </c>
      <c r="H40" s="16">
        <v>2031</v>
      </c>
      <c r="I40" s="16">
        <v>1777</v>
      </c>
    </row>
    <row r="41" spans="1:9" ht="12.75">
      <c r="A41" s="16" t="s">
        <v>48</v>
      </c>
      <c r="B41" s="16" t="s">
        <v>17</v>
      </c>
      <c r="C41" s="16">
        <v>6438</v>
      </c>
      <c r="D41" s="16">
        <v>9229</v>
      </c>
      <c r="E41" s="16">
        <v>977</v>
      </c>
      <c r="F41" s="16">
        <v>2286</v>
      </c>
      <c r="G41" s="16">
        <v>2744</v>
      </c>
      <c r="H41" s="16">
        <v>1841</v>
      </c>
      <c r="I41" s="16">
        <v>1381</v>
      </c>
    </row>
    <row r="42" spans="1:9" ht="12.75">
      <c r="A42" s="16" t="s">
        <v>59</v>
      </c>
      <c r="B42" s="16" t="s">
        <v>80</v>
      </c>
      <c r="C42" s="16">
        <v>9786</v>
      </c>
      <c r="D42" s="16">
        <v>15112</v>
      </c>
      <c r="E42" s="16">
        <v>1464</v>
      </c>
      <c r="F42" s="16">
        <v>3834</v>
      </c>
      <c r="G42" s="16">
        <v>4375</v>
      </c>
      <c r="H42" s="16">
        <v>2927</v>
      </c>
      <c r="I42" s="16">
        <v>2512</v>
      </c>
    </row>
    <row r="43" spans="1:9" ht="12.75">
      <c r="A43" s="16" t="s">
        <v>63</v>
      </c>
      <c r="B43" s="16" t="s">
        <v>31</v>
      </c>
      <c r="C43" s="16">
        <v>8352</v>
      </c>
      <c r="D43" s="16">
        <v>11848</v>
      </c>
      <c r="E43" s="16">
        <v>1134</v>
      </c>
      <c r="F43" s="16">
        <v>2965</v>
      </c>
      <c r="G43" s="16">
        <v>3566</v>
      </c>
      <c r="H43" s="16">
        <v>2257</v>
      </c>
      <c r="I43" s="16">
        <v>1926</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2016-09-05T06:36:44Z</dcterms:modified>
  <cp:category/>
  <cp:version/>
  <cp:contentType/>
  <cp:contentStatus/>
</cp:coreProperties>
</file>