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<sst xmlns="http://schemas.openxmlformats.org/spreadsheetml/2006/main" count="201" uniqueCount="108">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</sst>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11451</v>
      </c>
      <c r="D7" s="9">
        <f>E7+G7+I7+K7+M7</f>
        <v>11890</v>
      </c>
      <c r="E7" s="9">
        <f>man!E2</f>
        <v>2067</v>
      </c>
      <c r="F7" s="10">
        <f>E7/D7*100</f>
        <v>17.384356602186713</v>
      </c>
      <c r="G7" s="9">
        <f>man!F2</f>
        <v>3165</v>
      </c>
      <c r="H7" s="10">
        <f>G7/D7*100</f>
        <v>26.61900756938604</v>
      </c>
      <c r="I7" s="9">
        <f>man!G2</f>
        <v>3477</v>
      </c>
      <c r="J7" s="10">
        <f>I7/D7*100</f>
        <v>29.243061396131203</v>
      </c>
      <c r="K7" s="9">
        <f>man!H2</f>
        <v>1912</v>
      </c>
      <c r="L7" s="10">
        <f>K7/D7*100</f>
        <v>16.080740117746007</v>
      </c>
      <c r="M7" s="9">
        <f>man!I2</f>
        <v>1269</v>
      </c>
      <c r="N7" s="10">
        <f>M7/D7*100</f>
        <v>10.672834314550043</v>
      </c>
      <c r="P7" s="16"/>
      <c r="Q7" s="15"/>
      <c r="R7" s="15"/>
    </row>
    <row r="8" spans="1:18" ht="12.75">
      <c r="A8" s="1" t="s">
        <v>47</v>
      </c>
      <c r="B8" s="3" t="s">
        <v>11</v>
      </c>
      <c r="C8" s="9">
        <f>man!C3</f>
        <v>10483</v>
      </c>
      <c r="D8" s="9">
        <f aca="true" t="shared" si="0" ref="D8:D48">E8+G8+I8+K8+M8</f>
        <v>11457</v>
      </c>
      <c r="E8" s="9">
        <f>man!E3</f>
        <v>1613</v>
      </c>
      <c r="F8" s="10">
        <f aca="true" t="shared" si="1" ref="F8:F48">E8/D8*100</f>
        <v>14.078729161211486</v>
      </c>
      <c r="G8" s="9">
        <f>man!F3</f>
        <v>2859</v>
      </c>
      <c r="H8" s="10">
        <f aca="true" t="shared" si="2" ref="H8:H48">G8/D8*100</f>
        <v>24.9541764859911</v>
      </c>
      <c r="I8" s="9">
        <f>man!G3</f>
        <v>3452</v>
      </c>
      <c r="J8" s="10">
        <f aca="true" t="shared" si="3" ref="J8:J48">I8/D8*100</f>
        <v>30.130051496901455</v>
      </c>
      <c r="K8" s="9">
        <f>man!H3</f>
        <v>1979</v>
      </c>
      <c r="L8" s="10">
        <f aca="true" t="shared" si="4" ref="L8:L48">K8/D8*100</f>
        <v>17.273282709260716</v>
      </c>
      <c r="M8" s="9">
        <f>man!I3</f>
        <v>1554</v>
      </c>
      <c r="N8" s="10">
        <f aca="true" t="shared" si="5" ref="N8:N48">M8/D8*100</f>
        <v>13.563760146635245</v>
      </c>
      <c r="P8" s="16"/>
      <c r="Q8" s="15"/>
      <c r="R8" s="15"/>
    </row>
    <row r="9" spans="1:18" ht="12.75">
      <c r="A9" s="1" t="s">
        <v>58</v>
      </c>
      <c r="B9" s="3" t="s">
        <v>13</v>
      </c>
      <c r="C9" s="9">
        <f>man!C4</f>
        <v>10521</v>
      </c>
      <c r="D9" s="9">
        <f t="shared" si="0"/>
        <v>11247</v>
      </c>
      <c r="E9" s="9">
        <f>man!E4</f>
        <v>1426</v>
      </c>
      <c r="F9" s="10">
        <f t="shared" si="1"/>
        <v>12.678936605316974</v>
      </c>
      <c r="G9" s="9">
        <f>man!F4</f>
        <v>2909</v>
      </c>
      <c r="H9" s="10">
        <f t="shared" si="2"/>
        <v>25.864675024450968</v>
      </c>
      <c r="I9" s="9">
        <f>man!G4</f>
        <v>3514</v>
      </c>
      <c r="J9" s="10">
        <f t="shared" si="3"/>
        <v>31.243887258824575</v>
      </c>
      <c r="K9" s="9">
        <f>man!H4</f>
        <v>1914</v>
      </c>
      <c r="L9" s="10">
        <f t="shared" si="4"/>
        <v>17.017871432381966</v>
      </c>
      <c r="M9" s="9">
        <f>man!I4</f>
        <v>1484</v>
      </c>
      <c r="N9" s="10">
        <f t="shared" si="5"/>
        <v>13.19462967902552</v>
      </c>
      <c r="P9" s="16"/>
      <c r="Q9" s="15"/>
      <c r="R9" s="15"/>
    </row>
    <row r="10" spans="1:18" ht="12.75">
      <c r="A10" s="1" t="s">
        <v>2</v>
      </c>
      <c r="B10" s="3" t="s">
        <v>62</v>
      </c>
      <c r="C10" s="9">
        <f>man!C5</f>
        <v>10414</v>
      </c>
      <c r="D10" s="9">
        <f t="shared" si="0"/>
        <v>11579</v>
      </c>
      <c r="E10" s="9">
        <f>man!E5</f>
        <v>1481</v>
      </c>
      <c r="F10" s="10">
        <f t="shared" si="1"/>
        <v>12.790396407289059</v>
      </c>
      <c r="G10" s="9">
        <f>man!F5</f>
        <v>2960</v>
      </c>
      <c r="H10" s="10">
        <f t="shared" si="2"/>
        <v>25.563520165817426</v>
      </c>
      <c r="I10" s="9">
        <f>man!G5</f>
        <v>3380</v>
      </c>
      <c r="J10" s="10">
        <f t="shared" si="3"/>
        <v>29.19077640556179</v>
      </c>
      <c r="K10" s="9">
        <f>man!H5</f>
        <v>2070</v>
      </c>
      <c r="L10" s="10">
        <f t="shared" si="4"/>
        <v>17.877191467311512</v>
      </c>
      <c r="M10" s="9">
        <f>man!I5</f>
        <v>1688</v>
      </c>
      <c r="N10" s="10">
        <f t="shared" si="5"/>
        <v>14.57811555402021</v>
      </c>
      <c r="P10" s="16"/>
      <c r="Q10" s="15"/>
      <c r="R10" s="15"/>
    </row>
    <row r="11" spans="1:18" ht="12.75">
      <c r="A11" s="1" t="s">
        <v>1</v>
      </c>
      <c r="B11" s="3" t="s">
        <v>60</v>
      </c>
      <c r="C11" s="9">
        <f>man!C6</f>
        <v>15345</v>
      </c>
      <c r="D11" s="9">
        <f t="shared" si="0"/>
        <v>15905</v>
      </c>
      <c r="E11" s="9">
        <f>man!E6</f>
        <v>2915</v>
      </c>
      <c r="F11" s="10">
        <f t="shared" si="1"/>
        <v>18.327569946557688</v>
      </c>
      <c r="G11" s="9">
        <f>man!F6</f>
        <v>4782</v>
      </c>
      <c r="H11" s="10">
        <f t="shared" si="2"/>
        <v>30.066016975793776</v>
      </c>
      <c r="I11" s="9">
        <f>man!G6</f>
        <v>4590</v>
      </c>
      <c r="J11" s="10">
        <f t="shared" si="3"/>
        <v>28.85884941842188</v>
      </c>
      <c r="K11" s="9">
        <f>man!H6</f>
        <v>2251</v>
      </c>
      <c r="L11" s="10">
        <f t="shared" si="4"/>
        <v>14.15278214397988</v>
      </c>
      <c r="M11" s="9">
        <f>man!I6</f>
        <v>1367</v>
      </c>
      <c r="N11" s="10">
        <f t="shared" si="5"/>
        <v>8.594781515246778</v>
      </c>
      <c r="P11" s="16"/>
      <c r="Q11" s="15"/>
      <c r="R11" s="15"/>
    </row>
    <row r="12" spans="1:18" ht="12.75">
      <c r="A12" s="1" t="s">
        <v>21</v>
      </c>
      <c r="B12" s="3" t="s">
        <v>70</v>
      </c>
      <c r="C12" s="9">
        <f>man!C7</f>
        <v>9057</v>
      </c>
      <c r="D12" s="9">
        <f t="shared" si="0"/>
        <v>10032</v>
      </c>
      <c r="E12" s="9">
        <f>man!E7</f>
        <v>1667</v>
      </c>
      <c r="F12" s="10">
        <f t="shared" si="1"/>
        <v>16.61682615629984</v>
      </c>
      <c r="G12" s="9">
        <f>man!F7</f>
        <v>2411</v>
      </c>
      <c r="H12" s="10">
        <f t="shared" si="2"/>
        <v>24.033094098883574</v>
      </c>
      <c r="I12" s="9">
        <f>man!G7</f>
        <v>2764</v>
      </c>
      <c r="J12" s="10">
        <f t="shared" si="3"/>
        <v>27.5518341307815</v>
      </c>
      <c r="K12" s="9">
        <f>man!H7</f>
        <v>1760</v>
      </c>
      <c r="L12" s="10">
        <f t="shared" si="4"/>
        <v>17.543859649122805</v>
      </c>
      <c r="M12" s="9">
        <f>man!I7</f>
        <v>1430</v>
      </c>
      <c r="N12" s="10">
        <f t="shared" si="5"/>
        <v>14.25438596491228</v>
      </c>
      <c r="P12" s="16"/>
      <c r="Q12" s="15"/>
      <c r="R12" s="15"/>
    </row>
    <row r="13" spans="1:18" ht="12.75">
      <c r="A13" s="1" t="s">
        <v>18</v>
      </c>
      <c r="B13" s="3" t="s">
        <v>37</v>
      </c>
      <c r="C13" s="9">
        <f>man!C8</f>
        <v>7325</v>
      </c>
      <c r="D13" s="9">
        <f t="shared" si="0"/>
        <v>7798</v>
      </c>
      <c r="E13" s="9">
        <f>man!E8</f>
        <v>1041</v>
      </c>
      <c r="F13" s="10">
        <f t="shared" si="1"/>
        <v>13.349576814567838</v>
      </c>
      <c r="G13" s="9">
        <f>man!F8</f>
        <v>1941</v>
      </c>
      <c r="H13" s="10">
        <f t="shared" si="2"/>
        <v>24.890997691715825</v>
      </c>
      <c r="I13" s="9">
        <f>man!G8</f>
        <v>2527</v>
      </c>
      <c r="J13" s="10">
        <f t="shared" si="3"/>
        <v>32.40574506283663</v>
      </c>
      <c r="K13" s="9">
        <f>man!H8</f>
        <v>1405</v>
      </c>
      <c r="L13" s="10">
        <f t="shared" si="4"/>
        <v>18.01744036932547</v>
      </c>
      <c r="M13" s="9">
        <f>man!I8</f>
        <v>884</v>
      </c>
      <c r="N13" s="10">
        <f t="shared" si="5"/>
        <v>11.336240061554244</v>
      </c>
      <c r="P13" s="16"/>
      <c r="Q13" s="15"/>
      <c r="R13" s="15"/>
    </row>
    <row r="14" spans="1:18" ht="12.75">
      <c r="A14" s="1" t="s">
        <v>22</v>
      </c>
      <c r="B14" s="3" t="s">
        <v>74</v>
      </c>
      <c r="C14" s="9">
        <f>man!C9</f>
        <v>9632</v>
      </c>
      <c r="D14" s="9">
        <f t="shared" si="0"/>
        <v>9926</v>
      </c>
      <c r="E14" s="9">
        <f>man!E9</f>
        <v>1235</v>
      </c>
      <c r="F14" s="10">
        <f t="shared" si="1"/>
        <v>12.44207132782591</v>
      </c>
      <c r="G14" s="9">
        <f>man!F9</f>
        <v>2874</v>
      </c>
      <c r="H14" s="10">
        <f t="shared" si="2"/>
        <v>28.954261535361674</v>
      </c>
      <c r="I14" s="9">
        <f>man!G9</f>
        <v>2771</v>
      </c>
      <c r="J14" s="10">
        <f t="shared" si="3"/>
        <v>27.916582712069314</v>
      </c>
      <c r="K14" s="9">
        <f>man!H9</f>
        <v>1682</v>
      </c>
      <c r="L14" s="10">
        <f t="shared" si="4"/>
        <v>16.945395929881123</v>
      </c>
      <c r="M14" s="9">
        <f>man!I9</f>
        <v>1364</v>
      </c>
      <c r="N14" s="10">
        <f t="shared" si="5"/>
        <v>13.741688494861979</v>
      </c>
      <c r="P14" s="16"/>
      <c r="Q14" s="15"/>
      <c r="R14" s="15"/>
    </row>
    <row r="15" spans="1:18" ht="12.75">
      <c r="A15" s="1" t="s">
        <v>24</v>
      </c>
      <c r="B15" s="3" t="s">
        <v>71</v>
      </c>
      <c r="C15" s="9">
        <f>man!C10</f>
        <v>5831</v>
      </c>
      <c r="D15" s="9">
        <f t="shared" si="0"/>
        <v>6193</v>
      </c>
      <c r="E15" s="9">
        <f>man!E10</f>
        <v>767</v>
      </c>
      <c r="F15" s="10">
        <f t="shared" si="1"/>
        <v>12.38495075084773</v>
      </c>
      <c r="G15" s="9">
        <f>man!F10</f>
        <v>1498</v>
      </c>
      <c r="H15" s="10">
        <f t="shared" si="2"/>
        <v>24.188600032294527</v>
      </c>
      <c r="I15" s="9">
        <f>man!G10</f>
        <v>1931</v>
      </c>
      <c r="J15" s="10">
        <f t="shared" si="3"/>
        <v>31.180364928144677</v>
      </c>
      <c r="K15" s="9">
        <f>man!H10</f>
        <v>1074</v>
      </c>
      <c r="L15" s="10">
        <f t="shared" si="4"/>
        <v>17.342160503794606</v>
      </c>
      <c r="M15" s="9">
        <f>man!I10</f>
        <v>923</v>
      </c>
      <c r="N15" s="10">
        <f t="shared" si="5"/>
        <v>14.903923784918458</v>
      </c>
      <c r="P15" s="16"/>
      <c r="Q15" s="15"/>
      <c r="R15" s="15"/>
    </row>
    <row r="16" spans="1:18" ht="12.75">
      <c r="A16" s="1" t="s">
        <v>30</v>
      </c>
      <c r="B16" s="3" t="s">
        <v>45</v>
      </c>
      <c r="C16" s="9">
        <f>man!C11</f>
        <v>28100</v>
      </c>
      <c r="D16" s="9">
        <f t="shared" si="0"/>
        <v>29201</v>
      </c>
      <c r="E16" s="9">
        <f>man!E11</f>
        <v>3094</v>
      </c>
      <c r="F16" s="10">
        <f t="shared" si="1"/>
        <v>10.595527550426356</v>
      </c>
      <c r="G16" s="9">
        <f>man!F11</f>
        <v>9117</v>
      </c>
      <c r="H16" s="10">
        <f t="shared" si="2"/>
        <v>31.2215335091264</v>
      </c>
      <c r="I16" s="9">
        <f>man!G11</f>
        <v>8132</v>
      </c>
      <c r="J16" s="10">
        <f t="shared" si="3"/>
        <v>27.848361357487754</v>
      </c>
      <c r="K16" s="9">
        <f>man!H11</f>
        <v>4701</v>
      </c>
      <c r="L16" s="10">
        <f t="shared" si="4"/>
        <v>16.098763740967776</v>
      </c>
      <c r="M16" s="9">
        <f>man!I11</f>
        <v>4157</v>
      </c>
      <c r="N16" s="10">
        <f t="shared" si="5"/>
        <v>14.235813841991712</v>
      </c>
      <c r="P16" s="16"/>
      <c r="Q16" s="15"/>
      <c r="R16" s="15"/>
    </row>
    <row r="17" spans="1:18" ht="12.75">
      <c r="A17" s="1" t="s">
        <v>77</v>
      </c>
      <c r="B17" s="3" t="s">
        <v>16</v>
      </c>
      <c r="C17" s="9">
        <f>man!C12</f>
        <v>6936</v>
      </c>
      <c r="D17" s="9">
        <f t="shared" si="0"/>
        <v>7281</v>
      </c>
      <c r="E17" s="9">
        <f>man!E12</f>
        <v>1001</v>
      </c>
      <c r="F17" s="10">
        <f t="shared" si="1"/>
        <v>13.748111523142425</v>
      </c>
      <c r="G17" s="9">
        <f>man!F12</f>
        <v>1805</v>
      </c>
      <c r="H17" s="10">
        <f t="shared" si="2"/>
        <v>24.790550748523554</v>
      </c>
      <c r="I17" s="9">
        <f>man!G12</f>
        <v>2217</v>
      </c>
      <c r="J17" s="10">
        <f t="shared" si="3"/>
        <v>30.449114132674083</v>
      </c>
      <c r="K17" s="9">
        <f>man!H12</f>
        <v>1274</v>
      </c>
      <c r="L17" s="10">
        <f t="shared" si="4"/>
        <v>17.497596483999452</v>
      </c>
      <c r="M17" s="9">
        <f>man!I12</f>
        <v>984</v>
      </c>
      <c r="N17" s="10">
        <f t="shared" si="5"/>
        <v>13.514627111660484</v>
      </c>
      <c r="P17" s="16"/>
      <c r="Q17" s="15"/>
      <c r="R17" s="15"/>
    </row>
    <row r="18" spans="1:18" ht="12.75">
      <c r="A18" s="1" t="s">
        <v>64</v>
      </c>
      <c r="B18" s="3" t="s">
        <v>12</v>
      </c>
      <c r="C18" s="9">
        <f>man!C13</f>
        <v>5463</v>
      </c>
      <c r="D18" s="9">
        <f t="shared" si="0"/>
        <v>5819</v>
      </c>
      <c r="E18" s="9">
        <f>man!E13</f>
        <v>854</v>
      </c>
      <c r="F18" s="10">
        <f t="shared" si="1"/>
        <v>14.676061178896719</v>
      </c>
      <c r="G18" s="9">
        <f>man!F13</f>
        <v>1552</v>
      </c>
      <c r="H18" s="10">
        <f t="shared" si="2"/>
        <v>26.67124935555937</v>
      </c>
      <c r="I18" s="9">
        <f>man!G13</f>
        <v>1619</v>
      </c>
      <c r="J18" s="10">
        <f t="shared" si="3"/>
        <v>27.822649939852205</v>
      </c>
      <c r="K18" s="9">
        <f>man!H13</f>
        <v>963</v>
      </c>
      <c r="L18" s="10">
        <f t="shared" si="4"/>
        <v>16.54923526379103</v>
      </c>
      <c r="M18" s="9">
        <f>man!I13</f>
        <v>831</v>
      </c>
      <c r="N18" s="10">
        <f t="shared" si="5"/>
        <v>14.28080426190067</v>
      </c>
      <c r="P18" s="16"/>
      <c r="Q18" s="15"/>
      <c r="R18" s="15"/>
    </row>
    <row r="19" spans="1:18" ht="12.75">
      <c r="A19" s="1" t="s">
        <v>38</v>
      </c>
      <c r="B19" s="3" t="s">
        <v>3</v>
      </c>
      <c r="C19" s="9">
        <f>man!C14</f>
        <v>4597</v>
      </c>
      <c r="D19" s="9">
        <f t="shared" si="0"/>
        <v>4906</v>
      </c>
      <c r="E19" s="9">
        <f>man!E14</f>
        <v>712</v>
      </c>
      <c r="F19" s="10">
        <f t="shared" si="1"/>
        <v>14.512841418671016</v>
      </c>
      <c r="G19" s="9">
        <f>man!F14</f>
        <v>1273</v>
      </c>
      <c r="H19" s="10">
        <f t="shared" si="2"/>
        <v>25.94781899714635</v>
      </c>
      <c r="I19" s="9">
        <f>man!G14</f>
        <v>1492</v>
      </c>
      <c r="J19" s="10">
        <f t="shared" si="3"/>
        <v>30.411740725642073</v>
      </c>
      <c r="K19" s="9">
        <f>man!H14</f>
        <v>789</v>
      </c>
      <c r="L19" s="10">
        <f t="shared" si="4"/>
        <v>16.082348145128414</v>
      </c>
      <c r="M19" s="9">
        <f>man!I14</f>
        <v>640</v>
      </c>
      <c r="N19" s="10">
        <f t="shared" si="5"/>
        <v>13.045250713412148</v>
      </c>
      <c r="P19" s="16"/>
      <c r="Q19" s="15"/>
      <c r="R19" s="15"/>
    </row>
    <row r="20" spans="1:18" ht="12.75">
      <c r="A20" s="1" t="s">
        <v>51</v>
      </c>
      <c r="B20" s="3" t="s">
        <v>43</v>
      </c>
      <c r="C20" s="9">
        <f>man!C15</f>
        <v>17014</v>
      </c>
      <c r="D20" s="9">
        <f t="shared" si="0"/>
        <v>17511</v>
      </c>
      <c r="E20" s="9">
        <f>man!E15</f>
        <v>2423</v>
      </c>
      <c r="F20" s="10">
        <f t="shared" si="1"/>
        <v>13.837016732339672</v>
      </c>
      <c r="G20" s="9">
        <f>man!F15</f>
        <v>5117</v>
      </c>
      <c r="H20" s="10">
        <f t="shared" si="2"/>
        <v>29.221632116955053</v>
      </c>
      <c r="I20" s="9">
        <f>man!G15</f>
        <v>4890</v>
      </c>
      <c r="J20" s="10">
        <f t="shared" si="3"/>
        <v>27.925304094569125</v>
      </c>
      <c r="K20" s="9">
        <f>man!H15</f>
        <v>2899</v>
      </c>
      <c r="L20" s="10">
        <f t="shared" si="4"/>
        <v>16.55530809205642</v>
      </c>
      <c r="M20" s="9">
        <f>man!I15</f>
        <v>2182</v>
      </c>
      <c r="N20" s="10">
        <f t="shared" si="5"/>
        <v>12.460738964079722</v>
      </c>
      <c r="P20" s="16"/>
      <c r="Q20" s="15"/>
      <c r="R20" s="15"/>
    </row>
    <row r="21" spans="1:18" ht="12.75">
      <c r="A21" s="1" t="s">
        <v>23</v>
      </c>
      <c r="B21" s="3" t="s">
        <v>40</v>
      </c>
      <c r="C21" s="9">
        <f>man!C16</f>
        <v>11014</v>
      </c>
      <c r="D21" s="9">
        <f t="shared" si="0"/>
        <v>11756</v>
      </c>
      <c r="E21" s="9">
        <f>man!E16</f>
        <v>1585</v>
      </c>
      <c r="F21" s="10">
        <f t="shared" si="1"/>
        <v>13.482477033004422</v>
      </c>
      <c r="G21" s="9">
        <f>man!F16</f>
        <v>2870</v>
      </c>
      <c r="H21" s="10">
        <f t="shared" si="2"/>
        <v>24.41306566859476</v>
      </c>
      <c r="I21" s="9">
        <f>man!G16</f>
        <v>3297</v>
      </c>
      <c r="J21" s="10">
        <f t="shared" si="3"/>
        <v>28.045253487580812</v>
      </c>
      <c r="K21" s="9">
        <f>man!H16</f>
        <v>2064</v>
      </c>
      <c r="L21" s="10">
        <f t="shared" si="4"/>
        <v>17.556992174208915</v>
      </c>
      <c r="M21" s="9">
        <f>man!I16</f>
        <v>1940</v>
      </c>
      <c r="N21" s="10">
        <f t="shared" si="5"/>
        <v>16.50221163661109</v>
      </c>
      <c r="P21" s="16"/>
      <c r="Q21" s="15"/>
      <c r="R21" s="15"/>
    </row>
    <row r="22" spans="1:18" ht="12.75">
      <c r="A22" s="1" t="s">
        <v>53</v>
      </c>
      <c r="B22" s="3" t="s">
        <v>4</v>
      </c>
      <c r="C22" s="9">
        <f>man!C17</f>
        <v>4515</v>
      </c>
      <c r="D22" s="9">
        <f t="shared" si="0"/>
        <v>4871</v>
      </c>
      <c r="E22" s="9">
        <f>man!E17</f>
        <v>595</v>
      </c>
      <c r="F22" s="10">
        <f t="shared" si="1"/>
        <v>12.215150893040445</v>
      </c>
      <c r="G22" s="9">
        <f>man!F17</f>
        <v>1437</v>
      </c>
      <c r="H22" s="10">
        <f t="shared" si="2"/>
        <v>29.501129131595157</v>
      </c>
      <c r="I22" s="9">
        <f>man!G17</f>
        <v>1466</v>
      </c>
      <c r="J22" s="10">
        <f t="shared" si="3"/>
        <v>30.096489427222334</v>
      </c>
      <c r="K22" s="9">
        <f>man!H17</f>
        <v>788</v>
      </c>
      <c r="L22" s="10">
        <f t="shared" si="4"/>
        <v>16.177376308766167</v>
      </c>
      <c r="M22" s="9">
        <f>man!I17</f>
        <v>585</v>
      </c>
      <c r="N22" s="10">
        <f t="shared" si="5"/>
        <v>12.0098542393759</v>
      </c>
      <c r="P22" s="16"/>
      <c r="Q22" s="15"/>
      <c r="R22" s="15"/>
    </row>
    <row r="23" spans="1:18" ht="12.75">
      <c r="A23" s="1" t="s">
        <v>8</v>
      </c>
      <c r="B23" s="3" t="s">
        <v>36</v>
      </c>
      <c r="C23" s="9">
        <f>man!C18</f>
        <v>10855</v>
      </c>
      <c r="D23" s="9">
        <f t="shared" si="0"/>
        <v>12258</v>
      </c>
      <c r="E23" s="9">
        <f>man!E18</f>
        <v>2128</v>
      </c>
      <c r="F23" s="10">
        <f t="shared" si="1"/>
        <v>17.36009136890194</v>
      </c>
      <c r="G23" s="9">
        <f>man!F18</f>
        <v>3208</v>
      </c>
      <c r="H23" s="10">
        <f t="shared" si="2"/>
        <v>26.170664056126615</v>
      </c>
      <c r="I23" s="9">
        <f>man!G18</f>
        <v>3352</v>
      </c>
      <c r="J23" s="10">
        <f t="shared" si="3"/>
        <v>27.345407081089903</v>
      </c>
      <c r="K23" s="9">
        <f>man!H18</f>
        <v>1939</v>
      </c>
      <c r="L23" s="10">
        <f t="shared" si="4"/>
        <v>15.818241148637624</v>
      </c>
      <c r="M23" s="9">
        <f>man!I18</f>
        <v>1631</v>
      </c>
      <c r="N23" s="10">
        <f t="shared" si="5"/>
        <v>13.305596345243922</v>
      </c>
      <c r="P23" s="16"/>
      <c r="Q23" s="15"/>
      <c r="R23" s="15"/>
    </row>
    <row r="24" spans="1:18" ht="12.75">
      <c r="A24" s="1" t="s">
        <v>69</v>
      </c>
      <c r="B24" s="3" t="s">
        <v>42</v>
      </c>
      <c r="C24" s="9">
        <f>man!C19</f>
        <v>11858</v>
      </c>
      <c r="D24" s="9">
        <f t="shared" si="0"/>
        <v>12915</v>
      </c>
      <c r="E24" s="9">
        <f>man!E19</f>
        <v>2169</v>
      </c>
      <c r="F24" s="10">
        <f t="shared" si="1"/>
        <v>16.794425087108014</v>
      </c>
      <c r="G24" s="9">
        <f>man!F19</f>
        <v>3581</v>
      </c>
      <c r="H24" s="10">
        <f t="shared" si="2"/>
        <v>27.72744870305846</v>
      </c>
      <c r="I24" s="9">
        <f>man!G19</f>
        <v>3651</v>
      </c>
      <c r="J24" s="10">
        <f t="shared" si="3"/>
        <v>28.26945412311266</v>
      </c>
      <c r="K24" s="9">
        <f>man!H19</f>
        <v>1942</v>
      </c>
      <c r="L24" s="10">
        <f t="shared" si="4"/>
        <v>15.036778939217962</v>
      </c>
      <c r="M24" s="9">
        <f>man!I19</f>
        <v>1572</v>
      </c>
      <c r="N24" s="10">
        <f t="shared" si="5"/>
        <v>12.171893147502903</v>
      </c>
      <c r="P24" s="16"/>
      <c r="Q24" s="15"/>
      <c r="R24" s="15"/>
    </row>
    <row r="25" spans="1:18" ht="12.75">
      <c r="A25" s="1" t="s">
        <v>6</v>
      </c>
      <c r="B25" s="3" t="s">
        <v>57</v>
      </c>
      <c r="C25" s="9">
        <f>man!C20</f>
        <v>7535</v>
      </c>
      <c r="D25" s="9">
        <f t="shared" si="0"/>
        <v>8704</v>
      </c>
      <c r="E25" s="9">
        <f>man!E20</f>
        <v>1151</v>
      </c>
      <c r="F25" s="10">
        <f t="shared" si="1"/>
        <v>13.223805147058822</v>
      </c>
      <c r="G25" s="9">
        <f>man!F20</f>
        <v>2196</v>
      </c>
      <c r="H25" s="10">
        <f t="shared" si="2"/>
        <v>25.229779411764707</v>
      </c>
      <c r="I25" s="9">
        <f>man!G20</f>
        <v>2636</v>
      </c>
      <c r="J25" s="10">
        <f t="shared" si="3"/>
        <v>30.284926470588236</v>
      </c>
      <c r="K25" s="9">
        <f>man!H20</f>
        <v>1556</v>
      </c>
      <c r="L25" s="10">
        <f t="shared" si="4"/>
        <v>17.87683823529412</v>
      </c>
      <c r="M25" s="9">
        <f>man!I20</f>
        <v>1165</v>
      </c>
      <c r="N25" s="10">
        <f t="shared" si="5"/>
        <v>13.384650735294118</v>
      </c>
      <c r="P25" s="16"/>
      <c r="Q25" s="15"/>
      <c r="R25" s="15"/>
    </row>
    <row r="26" spans="1:18" ht="12.75">
      <c r="A26" s="1" t="s">
        <v>10</v>
      </c>
      <c r="B26" s="3" t="s">
        <v>65</v>
      </c>
      <c r="C26" s="9">
        <f>man!C21</f>
        <v>3081</v>
      </c>
      <c r="D26" s="9">
        <f t="shared" si="0"/>
        <v>3231</v>
      </c>
      <c r="E26" s="9">
        <f>man!E21</f>
        <v>634</v>
      </c>
      <c r="F26" s="10">
        <f t="shared" si="1"/>
        <v>19.62240792324358</v>
      </c>
      <c r="G26" s="9">
        <f>man!F21</f>
        <v>828</v>
      </c>
      <c r="H26" s="10">
        <f t="shared" si="2"/>
        <v>25.62674094707521</v>
      </c>
      <c r="I26" s="9">
        <f>man!G21</f>
        <v>860</v>
      </c>
      <c r="J26" s="10">
        <f t="shared" si="3"/>
        <v>26.61714639430517</v>
      </c>
      <c r="K26" s="9">
        <f>man!H21</f>
        <v>451</v>
      </c>
      <c r="L26" s="10">
        <f t="shared" si="4"/>
        <v>13.958526771897246</v>
      </c>
      <c r="M26" s="9">
        <f>man!I21</f>
        <v>458</v>
      </c>
      <c r="N26" s="10">
        <f t="shared" si="5"/>
        <v>14.175177963478799</v>
      </c>
      <c r="P26" s="16"/>
      <c r="Q26" s="15"/>
      <c r="R26" s="15"/>
    </row>
    <row r="27" spans="1:18" ht="12.75">
      <c r="A27" s="1" t="s">
        <v>61</v>
      </c>
      <c r="B27" s="3" t="s">
        <v>25</v>
      </c>
      <c r="C27" s="9">
        <f>man!C22</f>
        <v>6458</v>
      </c>
      <c r="D27" s="9">
        <f t="shared" si="0"/>
        <v>6690</v>
      </c>
      <c r="E27" s="9">
        <f>man!E22</f>
        <v>1234</v>
      </c>
      <c r="F27" s="10">
        <f t="shared" si="1"/>
        <v>18.44544095665172</v>
      </c>
      <c r="G27" s="9">
        <f>man!F22</f>
        <v>2070</v>
      </c>
      <c r="H27" s="10">
        <f t="shared" si="2"/>
        <v>30.94170403587444</v>
      </c>
      <c r="I27" s="9">
        <f>man!G22</f>
        <v>1853</v>
      </c>
      <c r="J27" s="10">
        <f t="shared" si="3"/>
        <v>27.698056801195815</v>
      </c>
      <c r="K27" s="9">
        <f>man!H22</f>
        <v>936</v>
      </c>
      <c r="L27" s="10">
        <f t="shared" si="4"/>
        <v>13.991031390134529</v>
      </c>
      <c r="M27" s="9">
        <f>man!I22</f>
        <v>597</v>
      </c>
      <c r="N27" s="10">
        <f t="shared" si="5"/>
        <v>8.923766816143498</v>
      </c>
      <c r="P27" s="16"/>
      <c r="Q27" s="15"/>
      <c r="R27" s="15"/>
    </row>
    <row r="28" spans="1:18" ht="12.75">
      <c r="A28" s="1" t="s">
        <v>27</v>
      </c>
      <c r="B28" s="3" t="s">
        <v>41</v>
      </c>
      <c r="C28" s="9">
        <f>man!C23</f>
        <v>8918</v>
      </c>
      <c r="D28" s="9">
        <f t="shared" si="0"/>
        <v>10570</v>
      </c>
      <c r="E28" s="9">
        <f>man!E23</f>
        <v>1287</v>
      </c>
      <c r="F28" s="10">
        <f t="shared" si="1"/>
        <v>12.1759697256386</v>
      </c>
      <c r="G28" s="9">
        <f>man!F23</f>
        <v>2997</v>
      </c>
      <c r="H28" s="10">
        <f t="shared" si="2"/>
        <v>28.35383159886471</v>
      </c>
      <c r="I28" s="9">
        <f>man!G23</f>
        <v>3259</v>
      </c>
      <c r="J28" s="10">
        <f t="shared" si="3"/>
        <v>30.8325449385052</v>
      </c>
      <c r="K28" s="9">
        <f>man!H23</f>
        <v>1764</v>
      </c>
      <c r="L28" s="10">
        <f t="shared" si="4"/>
        <v>16.688741721854306</v>
      </c>
      <c r="M28" s="9">
        <f>man!I23</f>
        <v>1263</v>
      </c>
      <c r="N28" s="10">
        <f t="shared" si="5"/>
        <v>11.94891201513718</v>
      </c>
      <c r="P28" s="16"/>
      <c r="Q28" s="15"/>
      <c r="R28" s="15"/>
    </row>
    <row r="29" spans="1:18" ht="12.75">
      <c r="A29" s="1" t="s">
        <v>46</v>
      </c>
      <c r="B29" s="3" t="s">
        <v>56</v>
      </c>
      <c r="C29" s="9">
        <f>man!C24</f>
        <v>8547</v>
      </c>
      <c r="D29" s="9">
        <f t="shared" si="0"/>
        <v>9054</v>
      </c>
      <c r="E29" s="9">
        <f>man!E24</f>
        <v>1138</v>
      </c>
      <c r="F29" s="10">
        <f t="shared" si="1"/>
        <v>12.569030262867242</v>
      </c>
      <c r="G29" s="9">
        <f>man!F24</f>
        <v>2235</v>
      </c>
      <c r="H29" s="10">
        <f t="shared" si="2"/>
        <v>24.68522200132538</v>
      </c>
      <c r="I29" s="9">
        <f>man!G24</f>
        <v>2614</v>
      </c>
      <c r="J29" s="10">
        <f t="shared" si="3"/>
        <v>28.871217141594872</v>
      </c>
      <c r="K29" s="9">
        <f>man!H24</f>
        <v>1632</v>
      </c>
      <c r="L29" s="10">
        <f t="shared" si="4"/>
        <v>18.02518223989397</v>
      </c>
      <c r="M29" s="9">
        <f>man!I24</f>
        <v>1435</v>
      </c>
      <c r="N29" s="10">
        <f t="shared" si="5"/>
        <v>15.849348354318533</v>
      </c>
      <c r="P29" s="16"/>
      <c r="Q29" s="15"/>
      <c r="R29" s="15"/>
    </row>
    <row r="30" spans="1:18" ht="12.75">
      <c r="A30" s="1" t="s">
        <v>5</v>
      </c>
      <c r="B30" s="3" t="s">
        <v>33</v>
      </c>
      <c r="C30" s="9">
        <f>man!C25</f>
        <v>4070</v>
      </c>
      <c r="D30" s="9">
        <f t="shared" si="0"/>
        <v>4415</v>
      </c>
      <c r="E30" s="9">
        <f>man!E25</f>
        <v>581</v>
      </c>
      <c r="F30" s="10">
        <f t="shared" si="1"/>
        <v>13.159682899207247</v>
      </c>
      <c r="G30" s="9">
        <f>man!F25</f>
        <v>1115</v>
      </c>
      <c r="H30" s="10">
        <f t="shared" si="2"/>
        <v>25.254813137032844</v>
      </c>
      <c r="I30" s="9">
        <f>man!G25</f>
        <v>1367</v>
      </c>
      <c r="J30" s="10">
        <f t="shared" si="3"/>
        <v>30.962627406568515</v>
      </c>
      <c r="K30" s="9">
        <f>man!H25</f>
        <v>775</v>
      </c>
      <c r="L30" s="10">
        <f t="shared" si="4"/>
        <v>17.553793884484712</v>
      </c>
      <c r="M30" s="9">
        <f>man!I25</f>
        <v>577</v>
      </c>
      <c r="N30" s="10">
        <f t="shared" si="5"/>
        <v>13.069082672706681</v>
      </c>
      <c r="P30" s="16"/>
      <c r="Q30" s="15"/>
      <c r="R30" s="15"/>
    </row>
    <row r="31" spans="1:18" ht="12.75">
      <c r="A31" s="1" t="s">
        <v>83</v>
      </c>
      <c r="B31" s="3" t="s">
        <v>44</v>
      </c>
      <c r="C31" s="9">
        <f>man!C26</f>
        <v>15473</v>
      </c>
      <c r="D31" s="9">
        <f t="shared" si="0"/>
        <v>17206</v>
      </c>
      <c r="E31" s="9">
        <f>man!E26</f>
        <v>2539</v>
      </c>
      <c r="F31" s="10">
        <f t="shared" si="1"/>
        <v>14.756480297570615</v>
      </c>
      <c r="G31" s="9">
        <f>man!F26</f>
        <v>4936</v>
      </c>
      <c r="H31" s="10">
        <f t="shared" si="2"/>
        <v>28.68766709287458</v>
      </c>
      <c r="I31" s="9">
        <f>man!G26</f>
        <v>5124</v>
      </c>
      <c r="J31" s="10">
        <f t="shared" si="3"/>
        <v>29.780309194467048</v>
      </c>
      <c r="K31" s="9">
        <f>man!H26</f>
        <v>2665</v>
      </c>
      <c r="L31" s="10">
        <f t="shared" si="4"/>
        <v>15.48878298268046</v>
      </c>
      <c r="M31" s="9">
        <f>man!I26</f>
        <v>1942</v>
      </c>
      <c r="N31" s="10">
        <f t="shared" si="5"/>
        <v>11.2867604324073</v>
      </c>
      <c r="P31" s="16"/>
      <c r="Q31" s="15"/>
      <c r="R31" s="15"/>
    </row>
    <row r="32" spans="1:18" ht="12.75">
      <c r="A32" s="1" t="s">
        <v>67</v>
      </c>
      <c r="B32" s="3" t="s">
        <v>50</v>
      </c>
      <c r="C32" s="9">
        <f>man!C27</f>
        <v>5497</v>
      </c>
      <c r="D32" s="9">
        <f t="shared" si="0"/>
        <v>5774</v>
      </c>
      <c r="E32" s="9">
        <f>man!E27</f>
        <v>743</v>
      </c>
      <c r="F32" s="10">
        <f t="shared" si="1"/>
        <v>12.86802909594735</v>
      </c>
      <c r="G32" s="9">
        <f>man!F27</f>
        <v>1958</v>
      </c>
      <c r="H32" s="10">
        <f t="shared" si="2"/>
        <v>33.91063387599584</v>
      </c>
      <c r="I32" s="9">
        <f>man!G27</f>
        <v>1775</v>
      </c>
      <c r="J32" s="10">
        <f t="shared" si="3"/>
        <v>30.741253896778666</v>
      </c>
      <c r="K32" s="9">
        <f>man!H27</f>
        <v>798</v>
      </c>
      <c r="L32" s="10">
        <f t="shared" si="4"/>
        <v>13.820574991340493</v>
      </c>
      <c r="M32" s="9">
        <f>man!I27</f>
        <v>500</v>
      </c>
      <c r="N32" s="10">
        <f t="shared" si="5"/>
        <v>8.659508139937651</v>
      </c>
      <c r="P32" s="16"/>
      <c r="Q32" s="15"/>
      <c r="R32" s="15"/>
    </row>
    <row r="33" spans="1:18" ht="12.75">
      <c r="A33" s="1" t="s">
        <v>26</v>
      </c>
      <c r="B33" s="3" t="s">
        <v>34</v>
      </c>
      <c r="C33" s="9">
        <f>man!C28</f>
        <v>12717</v>
      </c>
      <c r="D33" s="9">
        <f t="shared" si="0"/>
        <v>13990</v>
      </c>
      <c r="E33" s="9">
        <f>man!E28</f>
        <v>2206</v>
      </c>
      <c r="F33" s="10">
        <f t="shared" si="1"/>
        <v>15.768406004288776</v>
      </c>
      <c r="G33" s="9">
        <f>man!F28</f>
        <v>3580</v>
      </c>
      <c r="H33" s="10">
        <f t="shared" si="2"/>
        <v>25.58970693352395</v>
      </c>
      <c r="I33" s="9">
        <f>man!G28</f>
        <v>4015</v>
      </c>
      <c r="J33" s="10">
        <f t="shared" si="3"/>
        <v>28.699070764832022</v>
      </c>
      <c r="K33" s="9">
        <f>man!H28</f>
        <v>2383</v>
      </c>
      <c r="L33" s="10">
        <f t="shared" si="4"/>
        <v>17.033595425303787</v>
      </c>
      <c r="M33" s="9">
        <f>man!I28</f>
        <v>1806</v>
      </c>
      <c r="N33" s="10">
        <f t="shared" si="5"/>
        <v>12.909220872051467</v>
      </c>
      <c r="P33" s="16"/>
      <c r="Q33" s="15"/>
      <c r="R33" s="15"/>
    </row>
    <row r="34" spans="1:18" ht="12.75">
      <c r="A34" s="1" t="s">
        <v>20</v>
      </c>
      <c r="B34" s="3" t="s">
        <v>15</v>
      </c>
      <c r="C34" s="9">
        <f>man!C29</f>
        <v>6669</v>
      </c>
      <c r="D34" s="9">
        <f t="shared" si="0"/>
        <v>6909</v>
      </c>
      <c r="E34" s="9">
        <f>man!E29</f>
        <v>1154</v>
      </c>
      <c r="F34" s="10">
        <f t="shared" si="1"/>
        <v>16.70285135330728</v>
      </c>
      <c r="G34" s="9">
        <f>man!F29</f>
        <v>1943</v>
      </c>
      <c r="H34" s="10">
        <f t="shared" si="2"/>
        <v>28.12273845708496</v>
      </c>
      <c r="I34" s="9">
        <f>man!G29</f>
        <v>2022</v>
      </c>
      <c r="J34" s="10">
        <f t="shared" si="3"/>
        <v>29.266174554928355</v>
      </c>
      <c r="K34" s="9">
        <f>man!H29</f>
        <v>1063</v>
      </c>
      <c r="L34" s="10">
        <f t="shared" si="4"/>
        <v>15.385728759588943</v>
      </c>
      <c r="M34" s="9">
        <f>man!I29</f>
        <v>727</v>
      </c>
      <c r="N34" s="10">
        <f t="shared" si="5"/>
        <v>10.522506875090462</v>
      </c>
      <c r="P34" s="16"/>
      <c r="Q34" s="15"/>
      <c r="R34" s="15"/>
    </row>
    <row r="35" spans="1:18" ht="12.75">
      <c r="A35" s="1" t="s">
        <v>82</v>
      </c>
      <c r="B35" s="3" t="s">
        <v>54</v>
      </c>
      <c r="C35" s="9">
        <f>man!C30</f>
        <v>10460</v>
      </c>
      <c r="D35" s="9">
        <f t="shared" si="0"/>
        <v>11248</v>
      </c>
      <c r="E35" s="9">
        <f>man!E30</f>
        <v>1368</v>
      </c>
      <c r="F35" s="10">
        <f t="shared" si="1"/>
        <v>12.162162162162163</v>
      </c>
      <c r="G35" s="9">
        <f>man!F30</f>
        <v>2886</v>
      </c>
      <c r="H35" s="10">
        <f t="shared" si="2"/>
        <v>25.657894736842106</v>
      </c>
      <c r="I35" s="9">
        <f>man!G30</f>
        <v>3449</v>
      </c>
      <c r="J35" s="10">
        <f t="shared" si="3"/>
        <v>30.663229018492178</v>
      </c>
      <c r="K35" s="9">
        <f>man!H30</f>
        <v>2052</v>
      </c>
      <c r="L35" s="10">
        <f t="shared" si="4"/>
        <v>18.243243243243242</v>
      </c>
      <c r="M35" s="9">
        <f>man!I30</f>
        <v>1493</v>
      </c>
      <c r="N35" s="10">
        <f t="shared" si="5"/>
        <v>13.273470839260312</v>
      </c>
      <c r="P35" s="16"/>
      <c r="Q35" s="15"/>
      <c r="R35" s="15"/>
    </row>
    <row r="36" spans="1:18" ht="12.75">
      <c r="A36" s="1" t="s">
        <v>32</v>
      </c>
      <c r="B36" s="3" t="s">
        <v>52</v>
      </c>
      <c r="C36" s="9">
        <f>man!C31</f>
        <v>8326</v>
      </c>
      <c r="D36" s="9">
        <f t="shared" si="0"/>
        <v>9150</v>
      </c>
      <c r="E36" s="9">
        <f>man!E31</f>
        <v>1044</v>
      </c>
      <c r="F36" s="10">
        <f t="shared" si="1"/>
        <v>11.40983606557377</v>
      </c>
      <c r="G36" s="9">
        <f>man!F31</f>
        <v>2124</v>
      </c>
      <c r="H36" s="10">
        <f t="shared" si="2"/>
        <v>23.21311475409836</v>
      </c>
      <c r="I36" s="9">
        <f>man!G31</f>
        <v>2895</v>
      </c>
      <c r="J36" s="10">
        <f t="shared" si="3"/>
        <v>31.639344262295083</v>
      </c>
      <c r="K36" s="9">
        <f>man!H31</f>
        <v>1720</v>
      </c>
      <c r="L36" s="10">
        <f t="shared" si="4"/>
        <v>18.797814207650273</v>
      </c>
      <c r="M36" s="9">
        <f>man!I31</f>
        <v>1367</v>
      </c>
      <c r="N36" s="10">
        <f t="shared" si="5"/>
        <v>14.939890710382514</v>
      </c>
      <c r="P36" s="16"/>
      <c r="Q36" s="15"/>
      <c r="R36" s="15"/>
    </row>
    <row r="37" spans="1:18" ht="12.75">
      <c r="A37" s="1" t="s">
        <v>0</v>
      </c>
      <c r="B37" s="3" t="s">
        <v>55</v>
      </c>
      <c r="C37" s="9">
        <f>man!C32</f>
        <v>7904</v>
      </c>
      <c r="D37" s="9">
        <f t="shared" si="0"/>
        <v>8493</v>
      </c>
      <c r="E37" s="9">
        <f>man!E32</f>
        <v>1320</v>
      </c>
      <c r="F37" s="10">
        <f t="shared" si="1"/>
        <v>15.542211232779938</v>
      </c>
      <c r="G37" s="9">
        <f>man!F32</f>
        <v>2323</v>
      </c>
      <c r="H37" s="10">
        <f t="shared" si="2"/>
        <v>27.35193688920287</v>
      </c>
      <c r="I37" s="9">
        <f>man!G32</f>
        <v>2565</v>
      </c>
      <c r="J37" s="10">
        <f t="shared" si="3"/>
        <v>30.201342281879196</v>
      </c>
      <c r="K37" s="9">
        <f>man!H32</f>
        <v>1350</v>
      </c>
      <c r="L37" s="10">
        <f t="shared" si="4"/>
        <v>15.895443306252208</v>
      </c>
      <c r="M37" s="9">
        <f>man!I32</f>
        <v>935</v>
      </c>
      <c r="N37" s="10">
        <f t="shared" si="5"/>
        <v>11.009066289885789</v>
      </c>
      <c r="P37" s="16"/>
      <c r="Q37" s="15"/>
      <c r="R37" s="15"/>
    </row>
    <row r="38" spans="1:18" ht="12.75">
      <c r="A38" s="1" t="s">
        <v>72</v>
      </c>
      <c r="B38" s="3" t="s">
        <v>28</v>
      </c>
      <c r="C38" s="9">
        <f>man!C33</f>
        <v>12255</v>
      </c>
      <c r="D38" s="9">
        <f t="shared" si="0"/>
        <v>13158</v>
      </c>
      <c r="E38" s="9">
        <f>man!E33</f>
        <v>1707</v>
      </c>
      <c r="F38" s="10">
        <f t="shared" si="1"/>
        <v>12.973096215230278</v>
      </c>
      <c r="G38" s="9">
        <f>man!F33</f>
        <v>3362</v>
      </c>
      <c r="H38" s="10">
        <f t="shared" si="2"/>
        <v>25.550995592035264</v>
      </c>
      <c r="I38" s="9">
        <f>man!G33</f>
        <v>3887</v>
      </c>
      <c r="J38" s="10">
        <f t="shared" si="3"/>
        <v>29.540963672290623</v>
      </c>
      <c r="K38" s="9">
        <f>man!H33</f>
        <v>2212</v>
      </c>
      <c r="L38" s="10">
        <f t="shared" si="4"/>
        <v>16.81106551147591</v>
      </c>
      <c r="M38" s="9">
        <f>man!I33</f>
        <v>1990</v>
      </c>
      <c r="N38" s="10">
        <f t="shared" si="5"/>
        <v>15.123879008967927</v>
      </c>
      <c r="P38" s="16"/>
      <c r="Q38" s="15"/>
      <c r="R38" s="15"/>
    </row>
    <row r="39" spans="1:18" ht="12.75">
      <c r="A39" s="1" t="s">
        <v>49</v>
      </c>
      <c r="B39" s="3" t="s">
        <v>79</v>
      </c>
      <c r="C39" s="9">
        <f>man!C34</f>
        <v>7213</v>
      </c>
      <c r="D39" s="9">
        <f t="shared" si="0"/>
        <v>7933</v>
      </c>
      <c r="E39" s="9">
        <f>man!E34</f>
        <v>1120</v>
      </c>
      <c r="F39" s="10">
        <f t="shared" si="1"/>
        <v>14.118240262195892</v>
      </c>
      <c r="G39" s="9">
        <f>man!F34</f>
        <v>2121</v>
      </c>
      <c r="H39" s="10">
        <f t="shared" si="2"/>
        <v>26.736417496533466</v>
      </c>
      <c r="I39" s="9">
        <f>man!G34</f>
        <v>2397</v>
      </c>
      <c r="J39" s="10">
        <f t="shared" si="3"/>
        <v>30.215555275431743</v>
      </c>
      <c r="K39" s="9">
        <f>man!H34</f>
        <v>1367</v>
      </c>
      <c r="L39" s="10">
        <f t="shared" si="4"/>
        <v>17.231816462876594</v>
      </c>
      <c r="M39" s="9">
        <f>man!I34</f>
        <v>928</v>
      </c>
      <c r="N39" s="10">
        <f t="shared" si="5"/>
        <v>11.69797050296231</v>
      </c>
      <c r="P39" s="16"/>
      <c r="Q39" s="15"/>
      <c r="R39" s="15"/>
    </row>
    <row r="40" spans="1:18" ht="12.75">
      <c r="A40" s="1" t="s">
        <v>76</v>
      </c>
      <c r="B40" s="3" t="s">
        <v>84</v>
      </c>
      <c r="C40" s="9">
        <f>man!C35</f>
        <v>6498</v>
      </c>
      <c r="D40" s="9">
        <f t="shared" si="0"/>
        <v>7413</v>
      </c>
      <c r="E40" s="9">
        <f>man!E35</f>
        <v>1341</v>
      </c>
      <c r="F40" s="10">
        <f t="shared" si="1"/>
        <v>18.08984216916228</v>
      </c>
      <c r="G40" s="9">
        <f>man!F35</f>
        <v>1931</v>
      </c>
      <c r="H40" s="10">
        <f t="shared" si="2"/>
        <v>26.048833130986104</v>
      </c>
      <c r="I40" s="9">
        <f>man!G35</f>
        <v>2184</v>
      </c>
      <c r="J40" s="10">
        <f t="shared" si="3"/>
        <v>29.461756373937675</v>
      </c>
      <c r="K40" s="9">
        <f>man!H35</f>
        <v>1189</v>
      </c>
      <c r="L40" s="10">
        <f t="shared" si="4"/>
        <v>16.039390260353432</v>
      </c>
      <c r="M40" s="9">
        <f>man!I35</f>
        <v>768</v>
      </c>
      <c r="N40" s="10">
        <f t="shared" si="5"/>
        <v>10.360178065560502</v>
      </c>
      <c r="P40" s="16"/>
      <c r="Q40" s="15"/>
      <c r="R40" s="15"/>
    </row>
    <row r="41" spans="1:18" ht="12.75">
      <c r="A41" s="1" t="s">
        <v>9</v>
      </c>
      <c r="B41" s="3" t="s">
        <v>35</v>
      </c>
      <c r="C41" s="9">
        <f>man!C36</f>
        <v>8689</v>
      </c>
      <c r="D41" s="9">
        <f t="shared" si="0"/>
        <v>9372</v>
      </c>
      <c r="E41" s="9">
        <f>man!E36</f>
        <v>1161</v>
      </c>
      <c r="F41" s="10">
        <f t="shared" si="1"/>
        <v>12.387964148527528</v>
      </c>
      <c r="G41" s="9">
        <f>man!F36</f>
        <v>2704</v>
      </c>
      <c r="H41" s="10">
        <f t="shared" si="2"/>
        <v>28.851899274434484</v>
      </c>
      <c r="I41" s="9">
        <f>man!G36</f>
        <v>2608</v>
      </c>
      <c r="J41" s="10">
        <f t="shared" si="3"/>
        <v>27.827571489543317</v>
      </c>
      <c r="K41" s="9">
        <f>man!H36</f>
        <v>1671</v>
      </c>
      <c r="L41" s="10">
        <f t="shared" si="4"/>
        <v>17.829705505761844</v>
      </c>
      <c r="M41" s="9">
        <f>man!I36</f>
        <v>1228</v>
      </c>
      <c r="N41" s="10">
        <f t="shared" si="5"/>
        <v>13.10285958173282</v>
      </c>
      <c r="P41" s="16"/>
      <c r="Q41" s="15"/>
      <c r="R41" s="15"/>
    </row>
    <row r="42" spans="1:18" ht="12.75">
      <c r="A42" s="1" t="s">
        <v>73</v>
      </c>
      <c r="B42" s="3" t="s">
        <v>78</v>
      </c>
      <c r="C42" s="9">
        <f>man!C37</f>
        <v>10425</v>
      </c>
      <c r="D42" s="9">
        <f t="shared" si="0"/>
        <v>12280</v>
      </c>
      <c r="E42" s="9">
        <f>man!E37</f>
        <v>1762</v>
      </c>
      <c r="F42" s="10">
        <f t="shared" si="1"/>
        <v>14.348534201954397</v>
      </c>
      <c r="G42" s="9">
        <f>man!F37</f>
        <v>2938</v>
      </c>
      <c r="H42" s="10">
        <f t="shared" si="2"/>
        <v>23.925081433224758</v>
      </c>
      <c r="I42" s="9">
        <f>man!G37</f>
        <v>3789</v>
      </c>
      <c r="J42" s="10">
        <f t="shared" si="3"/>
        <v>30.855048859934854</v>
      </c>
      <c r="K42" s="9">
        <f>man!H37</f>
        <v>2246</v>
      </c>
      <c r="L42" s="10">
        <f t="shared" si="4"/>
        <v>18.289902280130292</v>
      </c>
      <c r="M42" s="9">
        <f>man!I37</f>
        <v>1545</v>
      </c>
      <c r="N42" s="10">
        <f t="shared" si="5"/>
        <v>12.5814332247557</v>
      </c>
      <c r="P42" s="16"/>
      <c r="Q42" s="15"/>
      <c r="R42" s="15"/>
    </row>
    <row r="43" spans="1:18" ht="12.75">
      <c r="A43" s="1" t="s">
        <v>29</v>
      </c>
      <c r="B43" s="3" t="s">
        <v>75</v>
      </c>
      <c r="C43" s="9">
        <f>man!C38</f>
        <v>6239</v>
      </c>
      <c r="D43" s="9">
        <f t="shared" si="0"/>
        <v>7180</v>
      </c>
      <c r="E43" s="9">
        <f>man!E38</f>
        <v>931</v>
      </c>
      <c r="F43" s="10">
        <f t="shared" si="1"/>
        <v>12.966573816155988</v>
      </c>
      <c r="G43" s="9">
        <f>man!F38</f>
        <v>1671</v>
      </c>
      <c r="H43" s="10">
        <f t="shared" si="2"/>
        <v>23.272980501392755</v>
      </c>
      <c r="I43" s="9">
        <f>man!G38</f>
        <v>2115</v>
      </c>
      <c r="J43" s="10">
        <f t="shared" si="3"/>
        <v>29.45682451253482</v>
      </c>
      <c r="K43" s="9">
        <f>man!H38</f>
        <v>1206</v>
      </c>
      <c r="L43" s="10">
        <f t="shared" si="4"/>
        <v>16.7966573816156</v>
      </c>
      <c r="M43" s="9">
        <f>man!I38</f>
        <v>1257</v>
      </c>
      <c r="N43" s="10">
        <f t="shared" si="5"/>
        <v>17.506963788300837</v>
      </c>
      <c r="P43" s="16"/>
      <c r="Q43" s="15"/>
      <c r="R43" s="15"/>
    </row>
    <row r="44" spans="1:18" ht="12.75">
      <c r="A44" s="1" t="s">
        <v>68</v>
      </c>
      <c r="B44" s="3" t="s">
        <v>14</v>
      </c>
      <c r="C44" s="9">
        <f>man!C39</f>
        <v>12154</v>
      </c>
      <c r="D44" s="9">
        <f t="shared" si="0"/>
        <v>13070</v>
      </c>
      <c r="E44" s="9">
        <f>man!E39</f>
        <v>1889</v>
      </c>
      <c r="F44" s="10">
        <f t="shared" si="1"/>
        <v>14.452945677123182</v>
      </c>
      <c r="G44" s="9">
        <f>man!F39</f>
        <v>3726</v>
      </c>
      <c r="H44" s="10">
        <f t="shared" si="2"/>
        <v>28.50803366488141</v>
      </c>
      <c r="I44" s="9">
        <f>man!G39</f>
        <v>3583</v>
      </c>
      <c r="J44" s="10">
        <f t="shared" si="3"/>
        <v>27.41392501912777</v>
      </c>
      <c r="K44" s="9">
        <f>man!H39</f>
        <v>2175</v>
      </c>
      <c r="L44" s="10">
        <f t="shared" si="4"/>
        <v>16.641162968630454</v>
      </c>
      <c r="M44" s="9">
        <f>man!I39</f>
        <v>1697</v>
      </c>
      <c r="N44" s="10">
        <f t="shared" si="5"/>
        <v>12.983932670237182</v>
      </c>
      <c r="P44" s="16"/>
      <c r="Q44" s="15"/>
      <c r="R44" s="15"/>
    </row>
    <row r="45" spans="1:18" ht="12.75">
      <c r="A45" s="1" t="s">
        <v>19</v>
      </c>
      <c r="B45" s="3" t="s">
        <v>81</v>
      </c>
      <c r="C45" s="9">
        <f>man!C40</f>
        <v>5474</v>
      </c>
      <c r="D45" s="9">
        <f t="shared" si="0"/>
        <v>5737</v>
      </c>
      <c r="E45" s="9">
        <f>man!E40</f>
        <v>1012</v>
      </c>
      <c r="F45" s="10">
        <f t="shared" si="1"/>
        <v>17.63988147115217</v>
      </c>
      <c r="G45" s="9">
        <f>man!F40</f>
        <v>1695</v>
      </c>
      <c r="H45" s="10">
        <f t="shared" si="2"/>
        <v>29.54505839288827</v>
      </c>
      <c r="I45" s="9">
        <f>man!G40</f>
        <v>1545</v>
      </c>
      <c r="J45" s="10">
        <f t="shared" si="3"/>
        <v>26.930451455464528</v>
      </c>
      <c r="K45" s="9">
        <f>man!H40</f>
        <v>840</v>
      </c>
      <c r="L45" s="10">
        <f t="shared" si="4"/>
        <v>14.641798849572949</v>
      </c>
      <c r="M45" s="9">
        <f>man!I40</f>
        <v>645</v>
      </c>
      <c r="N45" s="10">
        <f t="shared" si="5"/>
        <v>11.242809830922084</v>
      </c>
      <c r="P45" s="16"/>
      <c r="Q45" s="15"/>
      <c r="R45" s="15"/>
    </row>
    <row r="46" spans="1:18" ht="12.75">
      <c r="A46" s="1" t="s">
        <v>48</v>
      </c>
      <c r="B46" s="3" t="s">
        <v>17</v>
      </c>
      <c r="C46" s="9">
        <f>man!C41</f>
        <v>6948</v>
      </c>
      <c r="D46" s="9">
        <f t="shared" si="0"/>
        <v>7846</v>
      </c>
      <c r="E46" s="9">
        <f>man!E41</f>
        <v>1049</v>
      </c>
      <c r="F46" s="10">
        <f t="shared" si="1"/>
        <v>13.36986999745093</v>
      </c>
      <c r="G46" s="9">
        <f>man!F41</f>
        <v>1938</v>
      </c>
      <c r="H46" s="10">
        <f t="shared" si="2"/>
        <v>24.700484323222025</v>
      </c>
      <c r="I46" s="9">
        <f>man!G41</f>
        <v>2397</v>
      </c>
      <c r="J46" s="10">
        <f t="shared" si="3"/>
        <v>30.550599031353553</v>
      </c>
      <c r="K46" s="9">
        <f>man!H41</f>
        <v>1419</v>
      </c>
      <c r="L46" s="10">
        <f t="shared" si="4"/>
        <v>18.08564873821055</v>
      </c>
      <c r="M46" s="9">
        <f>man!I41</f>
        <v>1043</v>
      </c>
      <c r="N46" s="10">
        <f t="shared" si="5"/>
        <v>13.293397909762936</v>
      </c>
      <c r="P46" s="16"/>
      <c r="Q46" s="15"/>
      <c r="R46" s="15"/>
    </row>
    <row r="47" spans="1:18" ht="12.75">
      <c r="A47" s="1" t="s">
        <v>59</v>
      </c>
      <c r="B47" s="3" t="s">
        <v>80</v>
      </c>
      <c r="C47" s="9">
        <f>man!C42</f>
        <v>7285</v>
      </c>
      <c r="D47" s="9">
        <f t="shared" si="0"/>
        <v>7920</v>
      </c>
      <c r="E47" s="9">
        <f>man!E42</f>
        <v>1060</v>
      </c>
      <c r="F47" s="10">
        <f t="shared" si="1"/>
        <v>13.383838383838384</v>
      </c>
      <c r="G47" s="9">
        <f>man!F42</f>
        <v>1942</v>
      </c>
      <c r="H47" s="10">
        <f t="shared" si="2"/>
        <v>24.52020202020202</v>
      </c>
      <c r="I47" s="9">
        <f>man!G42</f>
        <v>2515</v>
      </c>
      <c r="J47" s="10">
        <f t="shared" si="3"/>
        <v>31.7550505050505</v>
      </c>
      <c r="K47" s="9">
        <f>man!H42</f>
        <v>1363</v>
      </c>
      <c r="L47" s="10">
        <f t="shared" si="4"/>
        <v>17.209595959595962</v>
      </c>
      <c r="M47" s="9">
        <f>man!I42</f>
        <v>1040</v>
      </c>
      <c r="N47" s="10">
        <f t="shared" si="5"/>
        <v>13.131313131313133</v>
      </c>
      <c r="P47" s="16"/>
      <c r="Q47" s="15"/>
      <c r="R47" s="15"/>
    </row>
    <row r="48" spans="1:18" ht="12.75">
      <c r="A48" s="1" t="s">
        <v>63</v>
      </c>
      <c r="B48" s="3" t="s">
        <v>31</v>
      </c>
      <c r="C48" s="9">
        <f>man!C43</f>
        <v>6421</v>
      </c>
      <c r="D48" s="9">
        <f t="shared" si="0"/>
        <v>6771</v>
      </c>
      <c r="E48" s="9">
        <f>man!E43</f>
        <v>1078</v>
      </c>
      <c r="F48" s="10">
        <f t="shared" si="1"/>
        <v>15.920838871658544</v>
      </c>
      <c r="G48" s="9">
        <f>man!F43</f>
        <v>1763</v>
      </c>
      <c r="H48" s="10">
        <f t="shared" si="2"/>
        <v>26.037512922758825</v>
      </c>
      <c r="I48" s="9">
        <f>man!G43</f>
        <v>1981</v>
      </c>
      <c r="J48" s="10">
        <f t="shared" si="3"/>
        <v>29.257125978437454</v>
      </c>
      <c r="K48" s="9">
        <f>man!H43</f>
        <v>1094</v>
      </c>
      <c r="L48" s="10">
        <f t="shared" si="4"/>
        <v>16.157140747304684</v>
      </c>
      <c r="M48" s="9">
        <f>man!I43</f>
        <v>855</v>
      </c>
      <c r="N48" s="10">
        <f t="shared" si="5"/>
        <v>12.627381479840496</v>
      </c>
      <c r="P48" s="16"/>
      <c r="Q48" s="15"/>
      <c r="R48" s="15"/>
    </row>
    <row r="49" spans="2:14" s="2" customFormat="1" ht="12.75">
      <c r="B49" s="3" t="s">
        <v>91</v>
      </c>
      <c r="C49" s="4">
        <f>SUM(C7:C48)</f>
        <v>385667</v>
      </c>
      <c r="D49" s="4">
        <f>SUM(D7:D48)</f>
        <v>416659</v>
      </c>
      <c r="E49" s="4">
        <f aca="true" t="shared" si="6" ref="E49:M49">SUM(E7:E48)</f>
        <v>59282</v>
      </c>
      <c r="F49" s="11">
        <f>E49/D49*100</f>
        <v>14.227941794129013</v>
      </c>
      <c r="G49" s="4">
        <f t="shared" si="6"/>
        <v>112341</v>
      </c>
      <c r="H49" s="11">
        <f>G49/D49*100</f>
        <v>26.96233610698437</v>
      </c>
      <c r="I49" s="4">
        <f t="shared" si="6"/>
        <v>121957</v>
      </c>
      <c r="J49" s="11">
        <f>I49/D49*100</f>
        <v>29.27021857202173</v>
      </c>
      <c r="K49" s="4">
        <f t="shared" si="6"/>
        <v>69333</v>
      </c>
      <c r="L49" s="11">
        <f>K49/D49*100</f>
        <v>16.640226180161715</v>
      </c>
      <c r="M49" s="4">
        <f t="shared" si="6"/>
        <v>53746</v>
      </c>
      <c r="N49" s="11">
        <f>M49/D49*100</f>
        <v>12.899277346703181</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11451</v>
      </c>
      <c r="D2" s="13">
        <v>11890</v>
      </c>
      <c r="E2" s="13">
        <v>2067</v>
      </c>
      <c r="F2" s="13">
        <v>3165</v>
      </c>
      <c r="G2" s="13">
        <v>3477</v>
      </c>
      <c r="H2" s="13">
        <v>1912</v>
      </c>
      <c r="I2" s="13">
        <v>1269</v>
      </c>
    </row>
    <row r="3" spans="1:9" ht="12.75">
      <c r="A3" s="13" t="s">
        <v>47</v>
      </c>
      <c r="B3" s="13" t="s">
        <v>11</v>
      </c>
      <c r="C3" s="13">
        <v>10483</v>
      </c>
      <c r="D3" s="13">
        <v>11457</v>
      </c>
      <c r="E3" s="13">
        <v>1613</v>
      </c>
      <c r="F3" s="13">
        <v>2859</v>
      </c>
      <c r="G3" s="13">
        <v>3452</v>
      </c>
      <c r="H3" s="13">
        <v>1979</v>
      </c>
      <c r="I3" s="13">
        <v>1554</v>
      </c>
    </row>
    <row r="4" spans="1:9" ht="12.75">
      <c r="A4" s="13" t="s">
        <v>58</v>
      </c>
      <c r="B4" s="13" t="s">
        <v>13</v>
      </c>
      <c r="C4" s="13">
        <v>10521</v>
      </c>
      <c r="D4" s="13">
        <v>11247</v>
      </c>
      <c r="E4" s="13">
        <v>1426</v>
      </c>
      <c r="F4" s="13">
        <v>2909</v>
      </c>
      <c r="G4" s="13">
        <v>3514</v>
      </c>
      <c r="H4" s="13">
        <v>1914</v>
      </c>
      <c r="I4" s="13">
        <v>1484</v>
      </c>
    </row>
    <row r="5" spans="1:9" ht="12.75">
      <c r="A5" s="13" t="s">
        <v>2</v>
      </c>
      <c r="B5" s="13" t="s">
        <v>62</v>
      </c>
      <c r="C5" s="13">
        <v>10414</v>
      </c>
      <c r="D5" s="13">
        <v>11579</v>
      </c>
      <c r="E5" s="13">
        <v>1481</v>
      </c>
      <c r="F5" s="13">
        <v>2960</v>
      </c>
      <c r="G5" s="13">
        <v>3380</v>
      </c>
      <c r="H5" s="13">
        <v>2070</v>
      </c>
      <c r="I5" s="13">
        <v>1688</v>
      </c>
    </row>
    <row r="6" spans="1:9" ht="12.75">
      <c r="A6" s="13" t="s">
        <v>1</v>
      </c>
      <c r="B6" s="13" t="s">
        <v>60</v>
      </c>
      <c r="C6" s="13">
        <v>15345</v>
      </c>
      <c r="D6" s="13">
        <v>15905</v>
      </c>
      <c r="E6" s="13">
        <v>2915</v>
      </c>
      <c r="F6" s="13">
        <v>4782</v>
      </c>
      <c r="G6" s="13">
        <v>4590</v>
      </c>
      <c r="H6" s="13">
        <v>2251</v>
      </c>
      <c r="I6" s="13">
        <v>1367</v>
      </c>
    </row>
    <row r="7" spans="1:9" ht="12.75">
      <c r="A7" s="13" t="s">
        <v>21</v>
      </c>
      <c r="B7" s="13" t="s">
        <v>70</v>
      </c>
      <c r="C7" s="13">
        <v>9057</v>
      </c>
      <c r="D7" s="13">
        <v>10032</v>
      </c>
      <c r="E7" s="13">
        <v>1667</v>
      </c>
      <c r="F7" s="13">
        <v>2411</v>
      </c>
      <c r="G7" s="13">
        <v>2764</v>
      </c>
      <c r="H7" s="13">
        <v>1760</v>
      </c>
      <c r="I7" s="13">
        <v>1430</v>
      </c>
    </row>
    <row r="8" spans="1:9" ht="12.75">
      <c r="A8" s="13" t="s">
        <v>18</v>
      </c>
      <c r="B8" s="13" t="s">
        <v>37</v>
      </c>
      <c r="C8" s="13">
        <v>7325</v>
      </c>
      <c r="D8" s="13">
        <v>7798</v>
      </c>
      <c r="E8" s="13">
        <v>1041</v>
      </c>
      <c r="F8" s="13">
        <v>1941</v>
      </c>
      <c r="G8" s="13">
        <v>2527</v>
      </c>
      <c r="H8" s="13">
        <v>1405</v>
      </c>
      <c r="I8" s="13">
        <v>884</v>
      </c>
    </row>
    <row r="9" spans="1:9" ht="12.75">
      <c r="A9" s="13" t="s">
        <v>22</v>
      </c>
      <c r="B9" s="13" t="s">
        <v>74</v>
      </c>
      <c r="C9" s="13">
        <v>9632</v>
      </c>
      <c r="D9" s="13">
        <v>9926</v>
      </c>
      <c r="E9" s="13">
        <v>1235</v>
      </c>
      <c r="F9" s="13">
        <v>2874</v>
      </c>
      <c r="G9" s="13">
        <v>2771</v>
      </c>
      <c r="H9" s="13">
        <v>1682</v>
      </c>
      <c r="I9" s="13">
        <v>1364</v>
      </c>
    </row>
    <row r="10" spans="1:9" ht="12.75">
      <c r="A10" s="13" t="s">
        <v>24</v>
      </c>
      <c r="B10" s="13" t="s">
        <v>71</v>
      </c>
      <c r="C10" s="13">
        <v>5831</v>
      </c>
      <c r="D10" s="13">
        <v>6193</v>
      </c>
      <c r="E10" s="13">
        <v>767</v>
      </c>
      <c r="F10" s="13">
        <v>1498</v>
      </c>
      <c r="G10" s="13">
        <v>1931</v>
      </c>
      <c r="H10" s="13">
        <v>1074</v>
      </c>
      <c r="I10" s="13">
        <v>923</v>
      </c>
    </row>
    <row r="11" spans="1:9" ht="12.75">
      <c r="A11" s="13" t="s">
        <v>30</v>
      </c>
      <c r="B11" s="13" t="s">
        <v>45</v>
      </c>
      <c r="C11" s="13">
        <v>28100</v>
      </c>
      <c r="D11" s="13">
        <v>29201</v>
      </c>
      <c r="E11" s="13">
        <v>3094</v>
      </c>
      <c r="F11" s="13">
        <v>9117</v>
      </c>
      <c r="G11" s="13">
        <v>8132</v>
      </c>
      <c r="H11" s="13">
        <v>4701</v>
      </c>
      <c r="I11" s="13">
        <v>4157</v>
      </c>
    </row>
    <row r="12" spans="1:9" ht="12.75">
      <c r="A12" s="13" t="s">
        <v>77</v>
      </c>
      <c r="B12" s="13" t="s">
        <v>16</v>
      </c>
      <c r="C12" s="13">
        <v>6936</v>
      </c>
      <c r="D12" s="13">
        <v>7281</v>
      </c>
      <c r="E12" s="13">
        <v>1001</v>
      </c>
      <c r="F12" s="13">
        <v>1805</v>
      </c>
      <c r="G12" s="13">
        <v>2217</v>
      </c>
      <c r="H12" s="13">
        <v>1274</v>
      </c>
      <c r="I12" s="13">
        <v>984</v>
      </c>
    </row>
    <row r="13" spans="1:9" ht="12.75">
      <c r="A13" s="13" t="s">
        <v>64</v>
      </c>
      <c r="B13" s="13" t="s">
        <v>12</v>
      </c>
      <c r="C13" s="13">
        <v>5463</v>
      </c>
      <c r="D13" s="13">
        <v>5819</v>
      </c>
      <c r="E13" s="13">
        <v>854</v>
      </c>
      <c r="F13" s="13">
        <v>1552</v>
      </c>
      <c r="G13" s="13">
        <v>1619</v>
      </c>
      <c r="H13" s="13">
        <v>963</v>
      </c>
      <c r="I13" s="13">
        <v>831</v>
      </c>
    </row>
    <row r="14" spans="1:9" ht="12.75">
      <c r="A14" s="13" t="s">
        <v>38</v>
      </c>
      <c r="B14" s="13" t="s">
        <v>3</v>
      </c>
      <c r="C14" s="13">
        <v>4597</v>
      </c>
      <c r="D14" s="13">
        <v>4906</v>
      </c>
      <c r="E14" s="13">
        <v>712</v>
      </c>
      <c r="F14" s="13">
        <v>1273</v>
      </c>
      <c r="G14" s="13">
        <v>1492</v>
      </c>
      <c r="H14" s="13">
        <v>789</v>
      </c>
      <c r="I14" s="13">
        <v>640</v>
      </c>
    </row>
    <row r="15" spans="1:9" ht="12.75">
      <c r="A15" s="13" t="s">
        <v>51</v>
      </c>
      <c r="B15" s="13" t="s">
        <v>43</v>
      </c>
      <c r="C15" s="13">
        <v>17014</v>
      </c>
      <c r="D15" s="13">
        <v>17511</v>
      </c>
      <c r="E15" s="13">
        <v>2423</v>
      </c>
      <c r="F15" s="13">
        <v>5117</v>
      </c>
      <c r="G15" s="13">
        <v>4890</v>
      </c>
      <c r="H15" s="13">
        <v>2899</v>
      </c>
      <c r="I15" s="13">
        <v>2182</v>
      </c>
    </row>
    <row r="16" spans="1:9" ht="12.75">
      <c r="A16" s="13" t="s">
        <v>23</v>
      </c>
      <c r="B16" s="13" t="s">
        <v>40</v>
      </c>
      <c r="C16" s="13">
        <v>11014</v>
      </c>
      <c r="D16" s="13">
        <v>11756</v>
      </c>
      <c r="E16" s="13">
        <v>1585</v>
      </c>
      <c r="F16" s="13">
        <v>2870</v>
      </c>
      <c r="G16" s="13">
        <v>3297</v>
      </c>
      <c r="H16" s="13">
        <v>2064</v>
      </c>
      <c r="I16" s="13">
        <v>1940</v>
      </c>
    </row>
    <row r="17" spans="1:9" ht="12.75">
      <c r="A17" s="13" t="s">
        <v>53</v>
      </c>
      <c r="B17" s="13" t="s">
        <v>4</v>
      </c>
      <c r="C17" s="13">
        <v>4515</v>
      </c>
      <c r="D17" s="13">
        <v>4871</v>
      </c>
      <c r="E17" s="13">
        <v>595</v>
      </c>
      <c r="F17" s="13">
        <v>1437</v>
      </c>
      <c r="G17" s="13">
        <v>1466</v>
      </c>
      <c r="H17" s="13">
        <v>788</v>
      </c>
      <c r="I17" s="13">
        <v>585</v>
      </c>
    </row>
    <row r="18" spans="1:9" ht="12.75">
      <c r="A18" s="13" t="s">
        <v>8</v>
      </c>
      <c r="B18" s="13" t="s">
        <v>36</v>
      </c>
      <c r="C18" s="13">
        <v>10855</v>
      </c>
      <c r="D18" s="13">
        <v>12258</v>
      </c>
      <c r="E18" s="13">
        <v>2128</v>
      </c>
      <c r="F18" s="13">
        <v>3208</v>
      </c>
      <c r="G18" s="13">
        <v>3352</v>
      </c>
      <c r="H18" s="13">
        <v>1939</v>
      </c>
      <c r="I18" s="13">
        <v>1631</v>
      </c>
    </row>
    <row r="19" spans="1:9" ht="12.75">
      <c r="A19" s="13" t="s">
        <v>69</v>
      </c>
      <c r="B19" s="13" t="s">
        <v>42</v>
      </c>
      <c r="C19" s="13">
        <v>11858</v>
      </c>
      <c r="D19" s="13">
        <v>12915</v>
      </c>
      <c r="E19" s="13">
        <v>2169</v>
      </c>
      <c r="F19" s="13">
        <v>3581</v>
      </c>
      <c r="G19" s="13">
        <v>3651</v>
      </c>
      <c r="H19" s="13">
        <v>1942</v>
      </c>
      <c r="I19" s="13">
        <v>1572</v>
      </c>
    </row>
    <row r="20" spans="1:9" ht="12.75">
      <c r="A20" s="13" t="s">
        <v>6</v>
      </c>
      <c r="B20" s="13" t="s">
        <v>57</v>
      </c>
      <c r="C20" s="13">
        <v>7535</v>
      </c>
      <c r="D20" s="13">
        <v>8704</v>
      </c>
      <c r="E20" s="13">
        <v>1151</v>
      </c>
      <c r="F20" s="13">
        <v>2196</v>
      </c>
      <c r="G20" s="13">
        <v>2636</v>
      </c>
      <c r="H20" s="13">
        <v>1556</v>
      </c>
      <c r="I20" s="13">
        <v>1165</v>
      </c>
    </row>
    <row r="21" spans="1:9" ht="12.75">
      <c r="A21" s="13" t="s">
        <v>10</v>
      </c>
      <c r="B21" s="13" t="s">
        <v>65</v>
      </c>
      <c r="C21" s="13">
        <v>3081</v>
      </c>
      <c r="D21" s="13">
        <v>3231</v>
      </c>
      <c r="E21" s="13">
        <v>634</v>
      </c>
      <c r="F21" s="13">
        <v>828</v>
      </c>
      <c r="G21" s="13">
        <v>860</v>
      </c>
      <c r="H21" s="13">
        <v>451</v>
      </c>
      <c r="I21" s="13">
        <v>458</v>
      </c>
    </row>
    <row r="22" spans="1:9" ht="12.75">
      <c r="A22" s="13" t="s">
        <v>61</v>
      </c>
      <c r="B22" s="13" t="s">
        <v>25</v>
      </c>
      <c r="C22" s="13">
        <v>6458</v>
      </c>
      <c r="D22" s="13">
        <v>6690</v>
      </c>
      <c r="E22" s="13">
        <v>1234</v>
      </c>
      <c r="F22" s="13">
        <v>2070</v>
      </c>
      <c r="G22" s="13">
        <v>1853</v>
      </c>
      <c r="H22" s="13">
        <v>936</v>
      </c>
      <c r="I22" s="13">
        <v>597</v>
      </c>
    </row>
    <row r="23" spans="1:9" ht="12.75">
      <c r="A23" s="13" t="s">
        <v>27</v>
      </c>
      <c r="B23" s="13" t="s">
        <v>41</v>
      </c>
      <c r="C23" s="13">
        <v>8918</v>
      </c>
      <c r="D23" s="13">
        <v>10570</v>
      </c>
      <c r="E23" s="13">
        <v>1287</v>
      </c>
      <c r="F23" s="13">
        <v>2997</v>
      </c>
      <c r="G23" s="13">
        <v>3259</v>
      </c>
      <c r="H23" s="13">
        <v>1764</v>
      </c>
      <c r="I23" s="13">
        <v>1263</v>
      </c>
    </row>
    <row r="24" spans="1:9" ht="12.75">
      <c r="A24" s="13" t="s">
        <v>46</v>
      </c>
      <c r="B24" s="13" t="s">
        <v>56</v>
      </c>
      <c r="C24" s="13">
        <v>8547</v>
      </c>
      <c r="D24" s="13">
        <v>9054</v>
      </c>
      <c r="E24" s="13">
        <v>1138</v>
      </c>
      <c r="F24" s="13">
        <v>2235</v>
      </c>
      <c r="G24" s="13">
        <v>2614</v>
      </c>
      <c r="H24" s="13">
        <v>1632</v>
      </c>
      <c r="I24" s="13">
        <v>1435</v>
      </c>
    </row>
    <row r="25" spans="1:9" ht="12.75">
      <c r="A25" s="13" t="s">
        <v>5</v>
      </c>
      <c r="B25" s="13" t="s">
        <v>33</v>
      </c>
      <c r="C25" s="13">
        <v>4070</v>
      </c>
      <c r="D25" s="13">
        <v>4415</v>
      </c>
      <c r="E25" s="13">
        <v>581</v>
      </c>
      <c r="F25" s="13">
        <v>1115</v>
      </c>
      <c r="G25" s="13">
        <v>1367</v>
      </c>
      <c r="H25" s="13">
        <v>775</v>
      </c>
      <c r="I25" s="13">
        <v>577</v>
      </c>
    </row>
    <row r="26" spans="1:9" ht="12.75">
      <c r="A26" s="13" t="s">
        <v>83</v>
      </c>
      <c r="B26" s="13" t="s">
        <v>44</v>
      </c>
      <c r="C26" s="13">
        <v>15473</v>
      </c>
      <c r="D26" s="13">
        <v>17206</v>
      </c>
      <c r="E26" s="13">
        <v>2539</v>
      </c>
      <c r="F26" s="13">
        <v>4936</v>
      </c>
      <c r="G26" s="13">
        <v>5124</v>
      </c>
      <c r="H26" s="13">
        <v>2665</v>
      </c>
      <c r="I26" s="13">
        <v>1942</v>
      </c>
    </row>
    <row r="27" spans="1:9" ht="12.75">
      <c r="A27" s="13" t="s">
        <v>67</v>
      </c>
      <c r="B27" s="13" t="s">
        <v>50</v>
      </c>
      <c r="C27" s="13">
        <v>5497</v>
      </c>
      <c r="D27" s="13">
        <v>5774</v>
      </c>
      <c r="E27" s="13">
        <v>743</v>
      </c>
      <c r="F27" s="13">
        <v>1958</v>
      </c>
      <c r="G27" s="13">
        <v>1775</v>
      </c>
      <c r="H27" s="13">
        <v>798</v>
      </c>
      <c r="I27" s="13">
        <v>500</v>
      </c>
    </row>
    <row r="28" spans="1:9" ht="12.75">
      <c r="A28" s="13" t="s">
        <v>26</v>
      </c>
      <c r="B28" s="13" t="s">
        <v>34</v>
      </c>
      <c r="C28" s="13">
        <v>12717</v>
      </c>
      <c r="D28" s="13">
        <v>13990</v>
      </c>
      <c r="E28" s="13">
        <v>2206</v>
      </c>
      <c r="F28" s="13">
        <v>3580</v>
      </c>
      <c r="G28" s="13">
        <v>4015</v>
      </c>
      <c r="H28" s="13">
        <v>2383</v>
      </c>
      <c r="I28" s="13">
        <v>1806</v>
      </c>
    </row>
    <row r="29" spans="1:9" ht="12.75">
      <c r="A29" s="13" t="s">
        <v>20</v>
      </c>
      <c r="B29" s="13" t="s">
        <v>15</v>
      </c>
      <c r="C29" s="13">
        <v>6669</v>
      </c>
      <c r="D29" s="13">
        <v>6909</v>
      </c>
      <c r="E29" s="13">
        <v>1154</v>
      </c>
      <c r="F29" s="13">
        <v>1943</v>
      </c>
      <c r="G29" s="13">
        <v>2022</v>
      </c>
      <c r="H29" s="13">
        <v>1063</v>
      </c>
      <c r="I29" s="13">
        <v>727</v>
      </c>
    </row>
    <row r="30" spans="1:9" ht="12.75">
      <c r="A30" s="13" t="s">
        <v>82</v>
      </c>
      <c r="B30" s="13" t="s">
        <v>54</v>
      </c>
      <c r="C30" s="13">
        <v>10460</v>
      </c>
      <c r="D30" s="13">
        <v>11248</v>
      </c>
      <c r="E30" s="13">
        <v>1368</v>
      </c>
      <c r="F30" s="13">
        <v>2886</v>
      </c>
      <c r="G30" s="13">
        <v>3449</v>
      </c>
      <c r="H30" s="13">
        <v>2052</v>
      </c>
      <c r="I30" s="13">
        <v>1493</v>
      </c>
    </row>
    <row r="31" spans="1:9" ht="12.75">
      <c r="A31" s="13" t="s">
        <v>32</v>
      </c>
      <c r="B31" s="13" t="s">
        <v>52</v>
      </c>
      <c r="C31" s="13">
        <v>8326</v>
      </c>
      <c r="D31" s="13">
        <v>9150</v>
      </c>
      <c r="E31" s="13">
        <v>1044</v>
      </c>
      <c r="F31" s="13">
        <v>2124</v>
      </c>
      <c r="G31" s="13">
        <v>2895</v>
      </c>
      <c r="H31" s="13">
        <v>1720</v>
      </c>
      <c r="I31" s="13">
        <v>1367</v>
      </c>
    </row>
    <row r="32" spans="1:9" ht="12.75">
      <c r="A32" s="13" t="s">
        <v>0</v>
      </c>
      <c r="B32" s="13" t="s">
        <v>55</v>
      </c>
      <c r="C32" s="13">
        <v>7904</v>
      </c>
      <c r="D32" s="13">
        <v>8493</v>
      </c>
      <c r="E32" s="13">
        <v>1320</v>
      </c>
      <c r="F32" s="13">
        <v>2323</v>
      </c>
      <c r="G32" s="13">
        <v>2565</v>
      </c>
      <c r="H32" s="13">
        <v>1350</v>
      </c>
      <c r="I32" s="13">
        <v>935</v>
      </c>
    </row>
    <row r="33" spans="1:9" ht="12.75">
      <c r="A33" s="13" t="s">
        <v>72</v>
      </c>
      <c r="B33" s="13" t="s">
        <v>28</v>
      </c>
      <c r="C33" s="13">
        <v>12255</v>
      </c>
      <c r="D33" s="13">
        <v>13158</v>
      </c>
      <c r="E33" s="13">
        <v>1707</v>
      </c>
      <c r="F33" s="13">
        <v>3362</v>
      </c>
      <c r="G33" s="13">
        <v>3887</v>
      </c>
      <c r="H33" s="13">
        <v>2212</v>
      </c>
      <c r="I33" s="13">
        <v>1990</v>
      </c>
    </row>
    <row r="34" spans="1:9" ht="12.75">
      <c r="A34" s="13" t="s">
        <v>49</v>
      </c>
      <c r="B34" s="13" t="s">
        <v>79</v>
      </c>
      <c r="C34" s="13">
        <v>7213</v>
      </c>
      <c r="D34" s="13">
        <v>7933</v>
      </c>
      <c r="E34" s="13">
        <v>1120</v>
      </c>
      <c r="F34" s="13">
        <v>2121</v>
      </c>
      <c r="G34" s="13">
        <v>2397</v>
      </c>
      <c r="H34" s="13">
        <v>1367</v>
      </c>
      <c r="I34" s="13">
        <v>928</v>
      </c>
    </row>
    <row r="35" spans="1:9" ht="12.75">
      <c r="A35" s="13" t="s">
        <v>76</v>
      </c>
      <c r="B35" s="13" t="s">
        <v>84</v>
      </c>
      <c r="C35" s="13">
        <v>6498</v>
      </c>
      <c r="D35" s="13">
        <v>7413</v>
      </c>
      <c r="E35" s="13">
        <v>1341</v>
      </c>
      <c r="F35" s="13">
        <v>1931</v>
      </c>
      <c r="G35" s="13">
        <v>2184</v>
      </c>
      <c r="H35" s="13">
        <v>1189</v>
      </c>
      <c r="I35" s="13">
        <v>768</v>
      </c>
    </row>
    <row r="36" spans="1:9" ht="12.75">
      <c r="A36" s="13" t="s">
        <v>9</v>
      </c>
      <c r="B36" s="13" t="s">
        <v>35</v>
      </c>
      <c r="C36" s="13">
        <v>8689</v>
      </c>
      <c r="D36" s="13">
        <v>9372</v>
      </c>
      <c r="E36" s="13">
        <v>1161</v>
      </c>
      <c r="F36" s="13">
        <v>2704</v>
      </c>
      <c r="G36" s="13">
        <v>2608</v>
      </c>
      <c r="H36" s="13">
        <v>1671</v>
      </c>
      <c r="I36" s="13">
        <v>1228</v>
      </c>
    </row>
    <row r="37" spans="1:9" ht="12.75">
      <c r="A37" s="13" t="s">
        <v>73</v>
      </c>
      <c r="B37" s="13" t="s">
        <v>78</v>
      </c>
      <c r="C37" s="13">
        <v>10425</v>
      </c>
      <c r="D37" s="13">
        <v>12280</v>
      </c>
      <c r="E37" s="13">
        <v>1762</v>
      </c>
      <c r="F37" s="13">
        <v>2938</v>
      </c>
      <c r="G37" s="13">
        <v>3789</v>
      </c>
      <c r="H37" s="13">
        <v>2246</v>
      </c>
      <c r="I37" s="13">
        <v>1545</v>
      </c>
    </row>
    <row r="38" spans="1:9" ht="12.75">
      <c r="A38" s="13" t="s">
        <v>29</v>
      </c>
      <c r="B38" s="13" t="s">
        <v>75</v>
      </c>
      <c r="C38" s="13">
        <v>6239</v>
      </c>
      <c r="D38" s="13">
        <v>7180</v>
      </c>
      <c r="E38" s="13">
        <v>931</v>
      </c>
      <c r="F38" s="13">
        <v>1671</v>
      </c>
      <c r="G38" s="13">
        <v>2115</v>
      </c>
      <c r="H38" s="13">
        <v>1206</v>
      </c>
      <c r="I38" s="13">
        <v>1257</v>
      </c>
    </row>
    <row r="39" spans="1:9" ht="12.75">
      <c r="A39" s="13" t="s">
        <v>68</v>
      </c>
      <c r="B39" s="13" t="s">
        <v>14</v>
      </c>
      <c r="C39" s="13">
        <v>12154</v>
      </c>
      <c r="D39" s="13">
        <v>13070</v>
      </c>
      <c r="E39" s="13">
        <v>1889</v>
      </c>
      <c r="F39" s="13">
        <v>3726</v>
      </c>
      <c r="G39" s="13">
        <v>3583</v>
      </c>
      <c r="H39" s="13">
        <v>2175</v>
      </c>
      <c r="I39" s="13">
        <v>1697</v>
      </c>
    </row>
    <row r="40" spans="1:9" ht="12.75">
      <c r="A40" s="13" t="s">
        <v>19</v>
      </c>
      <c r="B40" s="13" t="s">
        <v>81</v>
      </c>
      <c r="C40" s="13">
        <v>5474</v>
      </c>
      <c r="D40" s="13">
        <v>5737</v>
      </c>
      <c r="E40" s="13">
        <v>1012</v>
      </c>
      <c r="F40" s="13">
        <v>1695</v>
      </c>
      <c r="G40" s="13">
        <v>1545</v>
      </c>
      <c r="H40" s="13">
        <v>840</v>
      </c>
      <c r="I40" s="13">
        <v>645</v>
      </c>
    </row>
    <row r="41" spans="1:9" ht="12.75">
      <c r="A41" s="13" t="s">
        <v>48</v>
      </c>
      <c r="B41" s="13" t="s">
        <v>17</v>
      </c>
      <c r="C41" s="13">
        <v>6948</v>
      </c>
      <c r="D41" s="13">
        <v>7846</v>
      </c>
      <c r="E41" s="13">
        <v>1049</v>
      </c>
      <c r="F41" s="13">
        <v>1938</v>
      </c>
      <c r="G41" s="13">
        <v>2397</v>
      </c>
      <c r="H41" s="13">
        <v>1419</v>
      </c>
      <c r="I41" s="13">
        <v>1043</v>
      </c>
    </row>
    <row r="42" spans="1:9" ht="12.75">
      <c r="A42" s="13" t="s">
        <v>59</v>
      </c>
      <c r="B42" s="13" t="s">
        <v>80</v>
      </c>
      <c r="C42" s="13">
        <v>7285</v>
      </c>
      <c r="D42" s="13">
        <v>7920</v>
      </c>
      <c r="E42" s="13">
        <v>1060</v>
      </c>
      <c r="F42" s="13">
        <v>1942</v>
      </c>
      <c r="G42" s="13">
        <v>2515</v>
      </c>
      <c r="H42" s="13">
        <v>1363</v>
      </c>
      <c r="I42" s="13">
        <v>1040</v>
      </c>
    </row>
    <row r="43" spans="1:9" ht="12.75">
      <c r="A43" s="13" t="s">
        <v>63</v>
      </c>
      <c r="B43" s="13" t="s">
        <v>31</v>
      </c>
      <c r="C43" s="13">
        <v>6421</v>
      </c>
      <c r="D43" s="13">
        <v>6771</v>
      </c>
      <c r="E43" s="13">
        <v>1078</v>
      </c>
      <c r="F43" s="13">
        <v>1763</v>
      </c>
      <c r="G43" s="13">
        <v>1981</v>
      </c>
      <c r="H43" s="13">
        <v>1094</v>
      </c>
      <c r="I43" s="13">
        <v>855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2016-09-05T06:36:13Z</dcterms:modified>
  <cp:category/>
  <cp:version/>
  <cp:contentType/>
  <cp:contentStatus/>
</cp:coreProperties>
</file>