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<sst xmlns="http://schemas.openxmlformats.org/spreadsheetml/2006/main" count="201" uniqueCount="108">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</sst>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11177</v>
      </c>
      <c r="D8" s="5">
        <f>E8+G8+I8+K8+M8</f>
        <v>19003</v>
      </c>
      <c r="E8" s="10">
        <f>man!E2</f>
        <v>1946</v>
      </c>
      <c r="F8" s="13">
        <f>E8/D8*100</f>
        <v>10.240488343945692</v>
      </c>
      <c r="G8" s="10">
        <f>man!F2</f>
        <v>5178</v>
      </c>
      <c r="H8" s="13">
        <f>G8/D8*100</f>
        <v>27.24832921117718</v>
      </c>
      <c r="I8" s="17">
        <f>man!G2</f>
        <v>5434</v>
      </c>
      <c r="J8" s="13">
        <f>I8/D8*100</f>
        <v>28.59548492343314</v>
      </c>
      <c r="K8" s="10">
        <f>man!H2</f>
        <v>3586</v>
      </c>
      <c r="L8" s="13">
        <f>K8/D8*100</f>
        <v>18.870704625585432</v>
      </c>
      <c r="M8" s="10">
        <f>man!I2</f>
        <v>2859</v>
      </c>
      <c r="N8" s="13">
        <f>M8/D8*100</f>
        <v>15.04499289585855</v>
      </c>
      <c r="Q8" s="19"/>
    </row>
    <row r="9" spans="1:17" ht="12.75">
      <c r="A9" s="1" t="s">
        <v>47</v>
      </c>
      <c r="B9" s="4" t="s">
        <v>11</v>
      </c>
      <c r="C9" s="18">
        <f>man!C3</f>
        <v>15590</v>
      </c>
      <c r="D9" s="5">
        <f aca="true" t="shared" si="0" ref="D9:D49">E9+G9+I9+K9+M9</f>
        <v>24578</v>
      </c>
      <c r="E9" s="10">
        <f>man!E3</f>
        <v>2307</v>
      </c>
      <c r="F9" s="13">
        <f aca="true" t="shared" si="1" ref="F9:F50">E9/D9*100</f>
        <v>9.386443160550085</v>
      </c>
      <c r="G9" s="10">
        <f>man!F3</f>
        <v>6279</v>
      </c>
      <c r="H9" s="13">
        <f aca="true" t="shared" si="2" ref="H9:H50">G9/D9*100</f>
        <v>25.547237366750753</v>
      </c>
      <c r="I9" s="17">
        <f>man!G3</f>
        <v>7187</v>
      </c>
      <c r="J9" s="13">
        <f aca="true" t="shared" si="3" ref="J9:J50">I9/D9*100</f>
        <v>29.24159817723167</v>
      </c>
      <c r="K9" s="10">
        <f>man!H3</f>
        <v>4783</v>
      </c>
      <c r="L9" s="13">
        <f aca="true" t="shared" si="4" ref="L9:L50">K9/D9*100</f>
        <v>19.460493123931972</v>
      </c>
      <c r="M9" s="10">
        <f>man!I3</f>
        <v>4022</v>
      </c>
      <c r="N9" s="13">
        <f aca="true" t="shared" si="5" ref="N9:N50">M9/D9*100</f>
        <v>16.36422817153552</v>
      </c>
      <c r="Q9" s="19"/>
    </row>
    <row r="10" spans="1:17" ht="12.75">
      <c r="A10" s="1" t="s">
        <v>58</v>
      </c>
      <c r="B10" s="4" t="s">
        <v>13</v>
      </c>
      <c r="C10" s="18">
        <f>man!C4</f>
        <v>21224</v>
      </c>
      <c r="D10" s="5">
        <f t="shared" si="0"/>
        <v>32338</v>
      </c>
      <c r="E10" s="10">
        <f>man!E4</f>
        <v>3225</v>
      </c>
      <c r="F10" s="13">
        <f t="shared" si="1"/>
        <v>9.972787432741665</v>
      </c>
      <c r="G10" s="10">
        <f>man!F4</f>
        <v>8780</v>
      </c>
      <c r="H10" s="13">
        <f t="shared" si="2"/>
        <v>27.15072051456491</v>
      </c>
      <c r="I10" s="17">
        <f>man!G4</f>
        <v>9291</v>
      </c>
      <c r="J10" s="13">
        <f t="shared" si="3"/>
        <v>28.73090481786134</v>
      </c>
      <c r="K10" s="10">
        <f>man!H4</f>
        <v>5991</v>
      </c>
      <c r="L10" s="13">
        <f t="shared" si="4"/>
        <v>18.526192095986147</v>
      </c>
      <c r="M10" s="10">
        <f>man!I4</f>
        <v>5051</v>
      </c>
      <c r="N10" s="13">
        <f t="shared" si="5"/>
        <v>15.61939513884594</v>
      </c>
      <c r="Q10" s="19"/>
    </row>
    <row r="11" spans="1:17" ht="12.75">
      <c r="A11" s="1" t="s">
        <v>2</v>
      </c>
      <c r="B11" s="4" t="s">
        <v>62</v>
      </c>
      <c r="C11" s="18">
        <f>man!C5</f>
        <v>15839</v>
      </c>
      <c r="D11" s="5">
        <f t="shared" si="0"/>
        <v>24261</v>
      </c>
      <c r="E11" s="10">
        <f>man!E5</f>
        <v>2563</v>
      </c>
      <c r="F11" s="13">
        <f t="shared" si="1"/>
        <v>10.564280120357775</v>
      </c>
      <c r="G11" s="10">
        <f>man!F5</f>
        <v>6249</v>
      </c>
      <c r="H11" s="13">
        <f t="shared" si="2"/>
        <v>25.757388401137625</v>
      </c>
      <c r="I11" s="17">
        <f>man!G5</f>
        <v>6991</v>
      </c>
      <c r="J11" s="13">
        <f t="shared" si="3"/>
        <v>28.815794897160053</v>
      </c>
      <c r="K11" s="10">
        <f>man!H5</f>
        <v>4939</v>
      </c>
      <c r="L11" s="13">
        <f t="shared" si="4"/>
        <v>20.35777585425168</v>
      </c>
      <c r="M11" s="10">
        <f>man!I5</f>
        <v>3519</v>
      </c>
      <c r="N11" s="13">
        <f t="shared" si="5"/>
        <v>14.504760727092867</v>
      </c>
      <c r="Q11" s="19"/>
    </row>
    <row r="12" spans="1:17" ht="12.75">
      <c r="A12" s="1" t="s">
        <v>1</v>
      </c>
      <c r="B12" s="4" t="s">
        <v>60</v>
      </c>
      <c r="C12" s="18">
        <f>man!C6</f>
        <v>25905</v>
      </c>
      <c r="D12" s="5">
        <f t="shared" si="0"/>
        <v>41031</v>
      </c>
      <c r="E12" s="10">
        <f>man!E6</f>
        <v>4057</v>
      </c>
      <c r="F12" s="13">
        <f t="shared" si="1"/>
        <v>9.887645926250883</v>
      </c>
      <c r="G12" s="10">
        <f>man!F6</f>
        <v>10848</v>
      </c>
      <c r="H12" s="13">
        <f t="shared" si="2"/>
        <v>26.43854646486803</v>
      </c>
      <c r="I12" s="17">
        <f>man!G6</f>
        <v>12501</v>
      </c>
      <c r="J12" s="13">
        <f t="shared" si="3"/>
        <v>30.467207720991446</v>
      </c>
      <c r="K12" s="10">
        <f>man!H6</f>
        <v>7908</v>
      </c>
      <c r="L12" s="13">
        <f t="shared" si="4"/>
        <v>19.273232434013305</v>
      </c>
      <c r="M12" s="10">
        <f>man!I6</f>
        <v>5717</v>
      </c>
      <c r="N12" s="13">
        <f t="shared" si="5"/>
        <v>13.933367453876338</v>
      </c>
      <c r="Q12" s="19"/>
    </row>
    <row r="13" spans="1:17" ht="12.75">
      <c r="A13" s="1" t="s">
        <v>21</v>
      </c>
      <c r="B13" s="4" t="s">
        <v>70</v>
      </c>
      <c r="C13" s="18">
        <f>man!C7</f>
        <v>8290</v>
      </c>
      <c r="D13" s="5">
        <f t="shared" si="0"/>
        <v>12852</v>
      </c>
      <c r="E13" s="10">
        <f>man!E7</f>
        <v>1511</v>
      </c>
      <c r="F13" s="13">
        <f t="shared" si="1"/>
        <v>11.75692499221911</v>
      </c>
      <c r="G13" s="10">
        <f>man!F7</f>
        <v>3331</v>
      </c>
      <c r="H13" s="13">
        <f t="shared" si="2"/>
        <v>25.918145035792094</v>
      </c>
      <c r="I13" s="17">
        <f>man!G7</f>
        <v>3638</v>
      </c>
      <c r="J13" s="13">
        <f t="shared" si="3"/>
        <v>28.306878306878307</v>
      </c>
      <c r="K13" s="10">
        <f>man!H7</f>
        <v>2434</v>
      </c>
      <c r="L13" s="13">
        <f t="shared" si="4"/>
        <v>18.93868658574541</v>
      </c>
      <c r="M13" s="10">
        <f>man!I7</f>
        <v>1938</v>
      </c>
      <c r="N13" s="13">
        <f t="shared" si="5"/>
        <v>15.079365079365079</v>
      </c>
      <c r="Q13" s="19"/>
    </row>
    <row r="14" spans="1:17" ht="12.75">
      <c r="A14" s="1" t="s">
        <v>18</v>
      </c>
      <c r="B14" s="4" t="s">
        <v>37</v>
      </c>
      <c r="C14" s="18">
        <f>man!C8</f>
        <v>6366</v>
      </c>
      <c r="D14" s="5">
        <f t="shared" si="0"/>
        <v>9659</v>
      </c>
      <c r="E14" s="10">
        <f>man!E8</f>
        <v>899</v>
      </c>
      <c r="F14" s="13">
        <f t="shared" si="1"/>
        <v>9.307381716533802</v>
      </c>
      <c r="G14" s="10">
        <f>man!F8</f>
        <v>2437</v>
      </c>
      <c r="H14" s="13">
        <f t="shared" si="2"/>
        <v>25.230355109224554</v>
      </c>
      <c r="I14" s="17">
        <f>man!G8</f>
        <v>2917</v>
      </c>
      <c r="J14" s="13">
        <f t="shared" si="3"/>
        <v>30.199813645304896</v>
      </c>
      <c r="K14" s="10">
        <f>man!H8</f>
        <v>1886</v>
      </c>
      <c r="L14" s="13">
        <f t="shared" si="4"/>
        <v>19.525830831349</v>
      </c>
      <c r="M14" s="10">
        <f>man!I8</f>
        <v>1520</v>
      </c>
      <c r="N14" s="13">
        <f t="shared" si="5"/>
        <v>15.736618697587742</v>
      </c>
      <c r="Q14" s="19"/>
    </row>
    <row r="15" spans="1:17" ht="12.75">
      <c r="A15" s="1" t="s">
        <v>22</v>
      </c>
      <c r="B15" s="4" t="s">
        <v>74</v>
      </c>
      <c r="C15" s="18">
        <f>man!C9</f>
        <v>25577</v>
      </c>
      <c r="D15" s="5">
        <f t="shared" si="0"/>
        <v>38334</v>
      </c>
      <c r="E15" s="10">
        <f>man!E9</f>
        <v>3328</v>
      </c>
      <c r="F15" s="13">
        <f t="shared" si="1"/>
        <v>8.681588146293109</v>
      </c>
      <c r="G15" s="10">
        <f>man!F9</f>
        <v>10963</v>
      </c>
      <c r="H15" s="13">
        <f t="shared" si="2"/>
        <v>28.598633067251004</v>
      </c>
      <c r="I15" s="17">
        <f>man!G9</f>
        <v>11109</v>
      </c>
      <c r="J15" s="13">
        <f t="shared" si="3"/>
        <v>28.979496008765064</v>
      </c>
      <c r="K15" s="10">
        <f>man!H9</f>
        <v>6813</v>
      </c>
      <c r="L15" s="13">
        <f t="shared" si="4"/>
        <v>17.77273438722805</v>
      </c>
      <c r="M15" s="10">
        <f>man!I9</f>
        <v>6121</v>
      </c>
      <c r="N15" s="13">
        <f t="shared" si="5"/>
        <v>15.967548390462774</v>
      </c>
      <c r="Q15" s="19"/>
    </row>
    <row r="16" spans="1:17" ht="12.75">
      <c r="A16" s="1" t="s">
        <v>24</v>
      </c>
      <c r="B16" s="4" t="s">
        <v>71</v>
      </c>
      <c r="C16" s="18">
        <f>man!C10</f>
        <v>9007</v>
      </c>
      <c r="D16" s="5">
        <f t="shared" si="0"/>
        <v>13173</v>
      </c>
      <c r="E16" s="10">
        <f>man!E10</f>
        <v>1195</v>
      </c>
      <c r="F16" s="13">
        <f t="shared" si="1"/>
        <v>9.071585819479237</v>
      </c>
      <c r="G16" s="10">
        <f>man!F10</f>
        <v>3170</v>
      </c>
      <c r="H16" s="13">
        <f t="shared" si="2"/>
        <v>24.064374098534884</v>
      </c>
      <c r="I16" s="17">
        <f>man!G10</f>
        <v>3902</v>
      </c>
      <c r="J16" s="13">
        <f t="shared" si="3"/>
        <v>29.6211948682912</v>
      </c>
      <c r="K16" s="10">
        <f>man!H10</f>
        <v>2723</v>
      </c>
      <c r="L16" s="13">
        <f t="shared" si="4"/>
        <v>20.671069612085326</v>
      </c>
      <c r="M16" s="10">
        <f>man!I10</f>
        <v>2183</v>
      </c>
      <c r="N16" s="13">
        <f t="shared" si="5"/>
        <v>16.571775601609353</v>
      </c>
      <c r="Q16" s="19"/>
    </row>
    <row r="17" spans="1:17" ht="12.75">
      <c r="A17" s="1" t="s">
        <v>30</v>
      </c>
      <c r="B17" s="4" t="s">
        <v>45</v>
      </c>
      <c r="C17" s="18">
        <f>man!C11</f>
        <v>185633</v>
      </c>
      <c r="D17" s="5">
        <f t="shared" si="0"/>
        <v>288083</v>
      </c>
      <c r="E17" s="10">
        <f>man!E11</f>
        <v>29038</v>
      </c>
      <c r="F17" s="13">
        <f t="shared" si="1"/>
        <v>10.079733965558537</v>
      </c>
      <c r="G17" s="10">
        <f>man!F11</f>
        <v>85208</v>
      </c>
      <c r="H17" s="13">
        <f t="shared" si="2"/>
        <v>29.577587014853357</v>
      </c>
      <c r="I17" s="17">
        <f>man!G11</f>
        <v>86066</v>
      </c>
      <c r="J17" s="13">
        <f t="shared" si="3"/>
        <v>29.875417848328432</v>
      </c>
      <c r="K17" s="10">
        <f>man!H11</f>
        <v>47362</v>
      </c>
      <c r="L17" s="13">
        <f t="shared" si="4"/>
        <v>16.440400856697547</v>
      </c>
      <c r="M17" s="10">
        <f>man!I11</f>
        <v>40409</v>
      </c>
      <c r="N17" s="13">
        <f t="shared" si="5"/>
        <v>14.026860314562123</v>
      </c>
      <c r="Q17" s="19"/>
    </row>
    <row r="18" spans="1:17" ht="12.75">
      <c r="A18" s="1" t="s">
        <v>77</v>
      </c>
      <c r="B18" s="4" t="s">
        <v>16</v>
      </c>
      <c r="C18" s="18">
        <f>man!C12</f>
        <v>12542</v>
      </c>
      <c r="D18" s="5">
        <f t="shared" si="0"/>
        <v>17713</v>
      </c>
      <c r="E18" s="10">
        <f>man!E12</f>
        <v>1656</v>
      </c>
      <c r="F18" s="13">
        <f t="shared" si="1"/>
        <v>9.349065657991305</v>
      </c>
      <c r="G18" s="10">
        <f>man!F12</f>
        <v>4386</v>
      </c>
      <c r="H18" s="13">
        <f t="shared" si="2"/>
        <v>24.761474623158133</v>
      </c>
      <c r="I18" s="17">
        <f>man!G12</f>
        <v>5094</v>
      </c>
      <c r="J18" s="13">
        <f t="shared" si="3"/>
        <v>28.758538926212385</v>
      </c>
      <c r="K18" s="10">
        <f>man!H12</f>
        <v>3586</v>
      </c>
      <c r="L18" s="13">
        <f t="shared" si="4"/>
        <v>20.245017783548803</v>
      </c>
      <c r="M18" s="10">
        <f>man!I12</f>
        <v>2991</v>
      </c>
      <c r="N18" s="13">
        <f t="shared" si="5"/>
        <v>16.885903009089372</v>
      </c>
      <c r="Q18" s="19"/>
    </row>
    <row r="19" spans="1:17" ht="12.75">
      <c r="A19" s="1" t="s">
        <v>64</v>
      </c>
      <c r="B19" s="4" t="s">
        <v>12</v>
      </c>
      <c r="C19" s="18">
        <f>man!C13</f>
        <v>7354</v>
      </c>
      <c r="D19" s="5">
        <f t="shared" si="0"/>
        <v>11590</v>
      </c>
      <c r="E19" s="10">
        <f>man!E13</f>
        <v>1233</v>
      </c>
      <c r="F19" s="13">
        <f t="shared" si="1"/>
        <v>10.638481449525452</v>
      </c>
      <c r="G19" s="10">
        <f>man!F13</f>
        <v>2925</v>
      </c>
      <c r="H19" s="13">
        <f t="shared" si="2"/>
        <v>25.237273511647974</v>
      </c>
      <c r="I19" s="17">
        <f>man!G13</f>
        <v>3303</v>
      </c>
      <c r="J19" s="13">
        <f t="shared" si="3"/>
        <v>28.498705780845558</v>
      </c>
      <c r="K19" s="10">
        <f>man!H13</f>
        <v>2387</v>
      </c>
      <c r="L19" s="13">
        <f t="shared" si="4"/>
        <v>20.595340811044004</v>
      </c>
      <c r="M19" s="10">
        <f>man!I13</f>
        <v>1742</v>
      </c>
      <c r="N19" s="13">
        <f t="shared" si="5"/>
        <v>15.030198446937016</v>
      </c>
      <c r="Q19" s="19"/>
    </row>
    <row r="20" spans="1:17" ht="12.75">
      <c r="A20" s="1" t="s">
        <v>38</v>
      </c>
      <c r="B20" s="4" t="s">
        <v>3</v>
      </c>
      <c r="C20" s="18">
        <f>man!C14</f>
        <v>6521</v>
      </c>
      <c r="D20" s="5">
        <f t="shared" si="0"/>
        <v>9631</v>
      </c>
      <c r="E20" s="10">
        <f>man!E14</f>
        <v>1056</v>
      </c>
      <c r="F20" s="13">
        <f t="shared" si="1"/>
        <v>10.964593500155747</v>
      </c>
      <c r="G20" s="10">
        <f>man!F14</f>
        <v>2333</v>
      </c>
      <c r="H20" s="13">
        <f t="shared" si="2"/>
        <v>24.22386045062818</v>
      </c>
      <c r="I20" s="17">
        <f>man!G14</f>
        <v>2902</v>
      </c>
      <c r="J20" s="13">
        <f t="shared" si="3"/>
        <v>30.131865849859828</v>
      </c>
      <c r="K20" s="10">
        <f>man!H14</f>
        <v>1848</v>
      </c>
      <c r="L20" s="13">
        <f t="shared" si="4"/>
        <v>19.188038625272558</v>
      </c>
      <c r="M20" s="10">
        <f>man!I14</f>
        <v>1492</v>
      </c>
      <c r="N20" s="13">
        <f t="shared" si="5"/>
        <v>15.491641574083689</v>
      </c>
      <c r="Q20" s="19"/>
    </row>
    <row r="21" spans="1:17" ht="12.75">
      <c r="A21" s="1" t="s">
        <v>51</v>
      </c>
      <c r="B21" s="4" t="s">
        <v>43</v>
      </c>
      <c r="C21" s="18">
        <f>man!C15</f>
        <v>40733</v>
      </c>
      <c r="D21" s="5">
        <f t="shared" si="0"/>
        <v>61325</v>
      </c>
      <c r="E21" s="10">
        <f>man!E15</f>
        <v>7247</v>
      </c>
      <c r="F21" s="13">
        <f t="shared" si="1"/>
        <v>11.81736649001223</v>
      </c>
      <c r="G21" s="10">
        <f>man!F15</f>
        <v>18649</v>
      </c>
      <c r="H21" s="13">
        <f t="shared" si="2"/>
        <v>30.410110069302892</v>
      </c>
      <c r="I21" s="17">
        <f>man!G15</f>
        <v>17679</v>
      </c>
      <c r="J21" s="13">
        <f t="shared" si="3"/>
        <v>28.828373420301673</v>
      </c>
      <c r="K21" s="10">
        <f>man!H15</f>
        <v>10275</v>
      </c>
      <c r="L21" s="13">
        <f t="shared" si="4"/>
        <v>16.754993885038726</v>
      </c>
      <c r="M21" s="10">
        <f>man!I15</f>
        <v>7475</v>
      </c>
      <c r="N21" s="13">
        <f t="shared" si="5"/>
        <v>12.189156135344476</v>
      </c>
      <c r="Q21" s="19"/>
    </row>
    <row r="22" spans="1:17" ht="12.75">
      <c r="A22" s="1" t="s">
        <v>23</v>
      </c>
      <c r="B22" s="4" t="s">
        <v>40</v>
      </c>
      <c r="C22" s="18">
        <f>man!C16</f>
        <v>31805</v>
      </c>
      <c r="D22" s="5">
        <f t="shared" si="0"/>
        <v>48478</v>
      </c>
      <c r="E22" s="10">
        <f>man!E16</f>
        <v>5422</v>
      </c>
      <c r="F22" s="13">
        <f t="shared" si="1"/>
        <v>11.1844548042411</v>
      </c>
      <c r="G22" s="10">
        <f>man!F16</f>
        <v>13425</v>
      </c>
      <c r="H22" s="13">
        <f t="shared" si="2"/>
        <v>27.69297413259623</v>
      </c>
      <c r="I22" s="17">
        <f>man!G16</f>
        <v>13731</v>
      </c>
      <c r="J22" s="13">
        <f t="shared" si="3"/>
        <v>28.324188291596187</v>
      </c>
      <c r="K22" s="10">
        <f>man!H16</f>
        <v>9015</v>
      </c>
      <c r="L22" s="13">
        <f t="shared" si="4"/>
        <v>18.596064194067413</v>
      </c>
      <c r="M22" s="10">
        <f>man!I16</f>
        <v>6885</v>
      </c>
      <c r="N22" s="13">
        <f t="shared" si="5"/>
        <v>14.20231857749907</v>
      </c>
      <c r="Q22" s="19"/>
    </row>
    <row r="23" spans="1:17" ht="12.75">
      <c r="A23" s="1" t="s">
        <v>53</v>
      </c>
      <c r="B23" s="4" t="s">
        <v>4</v>
      </c>
      <c r="C23" s="18">
        <f>man!C17</f>
        <v>4878</v>
      </c>
      <c r="D23" s="5">
        <f t="shared" si="0"/>
        <v>8456</v>
      </c>
      <c r="E23" s="10">
        <f>man!E17</f>
        <v>544</v>
      </c>
      <c r="F23" s="13">
        <f t="shared" si="1"/>
        <v>6.433301797540208</v>
      </c>
      <c r="G23" s="10">
        <f>man!F17</f>
        <v>1871</v>
      </c>
      <c r="H23" s="13">
        <f t="shared" si="2"/>
        <v>22.126300851466414</v>
      </c>
      <c r="I23" s="17">
        <f>man!G17</f>
        <v>2508</v>
      </c>
      <c r="J23" s="13">
        <f t="shared" si="3"/>
        <v>29.659413434247874</v>
      </c>
      <c r="K23" s="10">
        <f>man!H17</f>
        <v>1701</v>
      </c>
      <c r="L23" s="13">
        <f t="shared" si="4"/>
        <v>20.1158940397351</v>
      </c>
      <c r="M23" s="10">
        <f>man!I17</f>
        <v>1832</v>
      </c>
      <c r="N23" s="13">
        <f t="shared" si="5"/>
        <v>21.665089877010406</v>
      </c>
      <c r="Q23" s="19"/>
    </row>
    <row r="24" spans="1:17" ht="12.75">
      <c r="A24" s="1" t="s">
        <v>8</v>
      </c>
      <c r="B24" s="4" t="s">
        <v>36</v>
      </c>
      <c r="C24" s="18">
        <f>man!C18</f>
        <v>10598</v>
      </c>
      <c r="D24" s="5">
        <f t="shared" si="0"/>
        <v>16625</v>
      </c>
      <c r="E24" s="10">
        <f>man!E18</f>
        <v>1721</v>
      </c>
      <c r="F24" s="13">
        <f t="shared" si="1"/>
        <v>10.351879699248121</v>
      </c>
      <c r="G24" s="10">
        <f>man!F18</f>
        <v>4485</v>
      </c>
      <c r="H24" s="13">
        <f t="shared" si="2"/>
        <v>26.977443609022554</v>
      </c>
      <c r="I24" s="17">
        <f>man!G18</f>
        <v>4500</v>
      </c>
      <c r="J24" s="13">
        <f t="shared" si="3"/>
        <v>27.06766917293233</v>
      </c>
      <c r="K24" s="10">
        <f>man!H18</f>
        <v>3155</v>
      </c>
      <c r="L24" s="13">
        <f t="shared" si="4"/>
        <v>18.977443609022558</v>
      </c>
      <c r="M24" s="10">
        <f>man!I18</f>
        <v>2764</v>
      </c>
      <c r="N24" s="13">
        <f t="shared" si="5"/>
        <v>16.625563909774435</v>
      </c>
      <c r="Q24" s="19"/>
    </row>
    <row r="25" spans="1:17" ht="12.75">
      <c r="A25" s="1" t="s">
        <v>69</v>
      </c>
      <c r="B25" s="4" t="s">
        <v>42</v>
      </c>
      <c r="C25" s="18">
        <f>man!C19</f>
        <v>20446</v>
      </c>
      <c r="D25" s="5">
        <f t="shared" si="0"/>
        <v>29834</v>
      </c>
      <c r="E25" s="10">
        <f>man!E19</f>
        <v>3582</v>
      </c>
      <c r="F25" s="13">
        <f t="shared" si="1"/>
        <v>12.006435610377423</v>
      </c>
      <c r="G25" s="10">
        <f>man!F19</f>
        <v>8565</v>
      </c>
      <c r="H25" s="13">
        <f t="shared" si="2"/>
        <v>28.708855668029763</v>
      </c>
      <c r="I25" s="17">
        <f>man!G19</f>
        <v>8416</v>
      </c>
      <c r="J25" s="13">
        <f t="shared" si="3"/>
        <v>28.209425487698596</v>
      </c>
      <c r="K25" s="10">
        <f>man!H19</f>
        <v>5225</v>
      </c>
      <c r="L25" s="13">
        <f t="shared" si="4"/>
        <v>17.513575115639874</v>
      </c>
      <c r="M25" s="10">
        <f>man!I19</f>
        <v>4046</v>
      </c>
      <c r="N25" s="13">
        <f t="shared" si="5"/>
        <v>13.561708118254339</v>
      </c>
      <c r="Q25" s="19"/>
    </row>
    <row r="26" spans="1:17" ht="12.75">
      <c r="A26" s="1" t="s">
        <v>6</v>
      </c>
      <c r="B26" s="4" t="s">
        <v>57</v>
      </c>
      <c r="C26" s="18">
        <f>man!C20</f>
        <v>15310</v>
      </c>
      <c r="D26" s="5">
        <f t="shared" si="0"/>
        <v>22109</v>
      </c>
      <c r="E26" s="10">
        <f>man!E20</f>
        <v>2522</v>
      </c>
      <c r="F26" s="13">
        <f t="shared" si="1"/>
        <v>11.407119272694379</v>
      </c>
      <c r="G26" s="10">
        <f>man!F20</f>
        <v>6125</v>
      </c>
      <c r="H26" s="13">
        <f t="shared" si="2"/>
        <v>27.703650097245465</v>
      </c>
      <c r="I26" s="17">
        <f>man!G20</f>
        <v>6636</v>
      </c>
      <c r="J26" s="13">
        <f t="shared" si="3"/>
        <v>30.014926048215656</v>
      </c>
      <c r="K26" s="10">
        <f>man!H20</f>
        <v>3799</v>
      </c>
      <c r="L26" s="13">
        <f t="shared" si="4"/>
        <v>17.183047627662944</v>
      </c>
      <c r="M26" s="10">
        <f>man!I20</f>
        <v>3027</v>
      </c>
      <c r="N26" s="13">
        <f t="shared" si="5"/>
        <v>13.691256954181554</v>
      </c>
      <c r="Q26" s="19"/>
    </row>
    <row r="27" spans="1:17" ht="12.75">
      <c r="A27" s="1" t="s">
        <v>10</v>
      </c>
      <c r="B27" s="4" t="s">
        <v>65</v>
      </c>
      <c r="C27" s="18">
        <f>man!C21</f>
        <v>6979</v>
      </c>
      <c r="D27" s="5">
        <f t="shared" si="0"/>
        <v>9582</v>
      </c>
      <c r="E27" s="10">
        <f>man!E21</f>
        <v>1446</v>
      </c>
      <c r="F27" s="13">
        <f t="shared" si="1"/>
        <v>15.090795241077021</v>
      </c>
      <c r="G27" s="10">
        <f>man!F21</f>
        <v>2444</v>
      </c>
      <c r="H27" s="13">
        <f t="shared" si="2"/>
        <v>25.506157378417864</v>
      </c>
      <c r="I27" s="17">
        <f>man!G21</f>
        <v>2729</v>
      </c>
      <c r="J27" s="13">
        <f t="shared" si="3"/>
        <v>28.48048424128574</v>
      </c>
      <c r="K27" s="10">
        <f>man!H21</f>
        <v>1635</v>
      </c>
      <c r="L27" s="13">
        <f t="shared" si="4"/>
        <v>17.063243581715717</v>
      </c>
      <c r="M27" s="10">
        <f>man!I21</f>
        <v>1328</v>
      </c>
      <c r="N27" s="13">
        <f t="shared" si="5"/>
        <v>13.859319557503651</v>
      </c>
      <c r="Q27" s="19"/>
    </row>
    <row r="28" spans="1:17" ht="12.75">
      <c r="A28" s="1" t="s">
        <v>61</v>
      </c>
      <c r="B28" s="4" t="s">
        <v>25</v>
      </c>
      <c r="C28" s="18">
        <f>man!C22</f>
        <v>8026</v>
      </c>
      <c r="D28" s="5">
        <f t="shared" si="0"/>
        <v>11273</v>
      </c>
      <c r="E28" s="10">
        <f>man!E22</f>
        <v>1410</v>
      </c>
      <c r="F28" s="13">
        <f t="shared" si="1"/>
        <v>12.507761908986073</v>
      </c>
      <c r="G28" s="10">
        <f>man!F22</f>
        <v>3029</v>
      </c>
      <c r="H28" s="13">
        <f t="shared" si="2"/>
        <v>26.869511221502705</v>
      </c>
      <c r="I28" s="17">
        <f>man!G22</f>
        <v>3178</v>
      </c>
      <c r="J28" s="13">
        <f t="shared" si="3"/>
        <v>28.191253437416837</v>
      </c>
      <c r="K28" s="10">
        <f>man!H22</f>
        <v>2135</v>
      </c>
      <c r="L28" s="13">
        <f t="shared" si="4"/>
        <v>18.93905792601792</v>
      </c>
      <c r="M28" s="10">
        <f>man!I22</f>
        <v>1521</v>
      </c>
      <c r="N28" s="13">
        <f t="shared" si="5"/>
        <v>13.492415506076465</v>
      </c>
      <c r="Q28" s="19"/>
    </row>
    <row r="29" spans="1:17" ht="12.75">
      <c r="A29" s="1" t="s">
        <v>27</v>
      </c>
      <c r="B29" s="4" t="s">
        <v>41</v>
      </c>
      <c r="C29" s="18">
        <f>man!C23</f>
        <v>9077</v>
      </c>
      <c r="D29" s="5">
        <f t="shared" si="0"/>
        <v>15904</v>
      </c>
      <c r="E29" s="10">
        <f>man!E23</f>
        <v>991</v>
      </c>
      <c r="F29" s="13">
        <f t="shared" si="1"/>
        <v>6.2311368209255535</v>
      </c>
      <c r="G29" s="10">
        <f>man!F23</f>
        <v>3931</v>
      </c>
      <c r="H29" s="13">
        <f t="shared" si="2"/>
        <v>24.7170523138833</v>
      </c>
      <c r="I29" s="17">
        <f>man!G23</f>
        <v>4969</v>
      </c>
      <c r="J29" s="13">
        <f t="shared" si="3"/>
        <v>31.24371227364185</v>
      </c>
      <c r="K29" s="10">
        <f>man!H23</f>
        <v>3144</v>
      </c>
      <c r="L29" s="13">
        <f t="shared" si="4"/>
        <v>19.76861167002012</v>
      </c>
      <c r="M29" s="10">
        <f>man!I23</f>
        <v>2869</v>
      </c>
      <c r="N29" s="13">
        <f t="shared" si="5"/>
        <v>18.039486921529175</v>
      </c>
      <c r="Q29" s="19"/>
    </row>
    <row r="30" spans="1:17" ht="12.75">
      <c r="A30" s="1" t="s">
        <v>46</v>
      </c>
      <c r="B30" s="4" t="s">
        <v>56</v>
      </c>
      <c r="C30" s="18">
        <f>man!C24</f>
        <v>13575</v>
      </c>
      <c r="D30" s="5">
        <f t="shared" si="0"/>
        <v>20055</v>
      </c>
      <c r="E30" s="10">
        <f>man!E24</f>
        <v>2237</v>
      </c>
      <c r="F30" s="13">
        <f t="shared" si="1"/>
        <v>11.154325604587385</v>
      </c>
      <c r="G30" s="10">
        <f>man!F24</f>
        <v>4964</v>
      </c>
      <c r="H30" s="13">
        <f t="shared" si="2"/>
        <v>24.75193218648716</v>
      </c>
      <c r="I30" s="17">
        <f>man!G24</f>
        <v>6285</v>
      </c>
      <c r="J30" s="13">
        <f t="shared" si="3"/>
        <v>31.338818249813016</v>
      </c>
      <c r="K30" s="10">
        <f>man!H24</f>
        <v>3824</v>
      </c>
      <c r="L30" s="13">
        <f t="shared" si="4"/>
        <v>19.06756419845425</v>
      </c>
      <c r="M30" s="10">
        <f>man!I24</f>
        <v>2745</v>
      </c>
      <c r="N30" s="13">
        <f t="shared" si="5"/>
        <v>13.687359760658191</v>
      </c>
      <c r="Q30" s="19"/>
    </row>
    <row r="31" spans="1:17" ht="12.75">
      <c r="A31" s="1" t="s">
        <v>5</v>
      </c>
      <c r="B31" s="4" t="s">
        <v>33</v>
      </c>
      <c r="C31" s="18">
        <f>man!C25</f>
        <v>5354</v>
      </c>
      <c r="D31" s="5">
        <f t="shared" si="0"/>
        <v>7978</v>
      </c>
      <c r="E31" s="10">
        <f>man!E25</f>
        <v>941</v>
      </c>
      <c r="F31" s="13">
        <f t="shared" si="1"/>
        <v>11.794936074204061</v>
      </c>
      <c r="G31" s="10">
        <f>man!F25</f>
        <v>1838</v>
      </c>
      <c r="H31" s="13">
        <f t="shared" si="2"/>
        <v>23.0383554775633</v>
      </c>
      <c r="I31" s="17">
        <f>man!G25</f>
        <v>2357</v>
      </c>
      <c r="J31" s="13">
        <f t="shared" si="3"/>
        <v>29.543745299573825</v>
      </c>
      <c r="K31" s="10">
        <f>man!H25</f>
        <v>1513</v>
      </c>
      <c r="L31" s="13">
        <f t="shared" si="4"/>
        <v>18.964652795186765</v>
      </c>
      <c r="M31" s="10">
        <f>man!I25</f>
        <v>1329</v>
      </c>
      <c r="N31" s="13">
        <f t="shared" si="5"/>
        <v>16.658310353472046</v>
      </c>
      <c r="Q31" s="19"/>
    </row>
    <row r="32" spans="1:17" ht="12.75">
      <c r="A32" s="1" t="s">
        <v>83</v>
      </c>
      <c r="B32" s="4" t="s">
        <v>44</v>
      </c>
      <c r="C32" s="18">
        <f>man!C26</f>
        <v>23580</v>
      </c>
      <c r="D32" s="5">
        <f t="shared" si="0"/>
        <v>36584</v>
      </c>
      <c r="E32" s="10">
        <f>man!E26</f>
        <v>4428</v>
      </c>
      <c r="F32" s="13">
        <f t="shared" si="1"/>
        <v>12.103651869669802</v>
      </c>
      <c r="G32" s="10">
        <f>man!F26</f>
        <v>11038</v>
      </c>
      <c r="H32" s="13">
        <f t="shared" si="2"/>
        <v>30.1716597419637</v>
      </c>
      <c r="I32" s="17">
        <f>man!G26</f>
        <v>10556</v>
      </c>
      <c r="J32" s="13">
        <f t="shared" si="3"/>
        <v>28.854143888038486</v>
      </c>
      <c r="K32" s="10">
        <f>man!H26</f>
        <v>5666</v>
      </c>
      <c r="L32" s="13">
        <f t="shared" si="4"/>
        <v>15.487644872075224</v>
      </c>
      <c r="M32" s="10">
        <f>man!I26</f>
        <v>4896</v>
      </c>
      <c r="N32" s="13">
        <f t="shared" si="5"/>
        <v>13.382899628252787</v>
      </c>
      <c r="Q32" s="19"/>
    </row>
    <row r="33" spans="1:17" ht="12.75">
      <c r="A33" s="1" t="s">
        <v>67</v>
      </c>
      <c r="B33" s="4" t="s">
        <v>50</v>
      </c>
      <c r="C33" s="18">
        <f>man!C27</f>
        <v>28757</v>
      </c>
      <c r="D33" s="5">
        <f t="shared" si="0"/>
        <v>44325</v>
      </c>
      <c r="E33" s="10">
        <f>man!E27</f>
        <v>5365</v>
      </c>
      <c r="F33" s="13">
        <f t="shared" si="1"/>
        <v>12.103778905809362</v>
      </c>
      <c r="G33" s="10">
        <f>man!F27</f>
        <v>14083</v>
      </c>
      <c r="H33" s="13">
        <f t="shared" si="2"/>
        <v>31.772137619853357</v>
      </c>
      <c r="I33" s="17">
        <f>man!G27</f>
        <v>13457</v>
      </c>
      <c r="J33" s="13">
        <f t="shared" si="3"/>
        <v>30.359842075578115</v>
      </c>
      <c r="K33" s="10">
        <f>man!H27</f>
        <v>6410</v>
      </c>
      <c r="L33" s="13">
        <f t="shared" si="4"/>
        <v>14.46136491821771</v>
      </c>
      <c r="M33" s="10">
        <f>man!I27</f>
        <v>5010</v>
      </c>
      <c r="N33" s="13">
        <f t="shared" si="5"/>
        <v>11.302876480541455</v>
      </c>
      <c r="Q33" s="19"/>
    </row>
    <row r="34" spans="1:17" ht="12.75">
      <c r="A34" s="1" t="s">
        <v>26</v>
      </c>
      <c r="B34" s="4" t="s">
        <v>34</v>
      </c>
      <c r="C34" s="18">
        <f>man!C28</f>
        <v>14428</v>
      </c>
      <c r="D34" s="5">
        <f t="shared" si="0"/>
        <v>22875</v>
      </c>
      <c r="E34" s="10">
        <f>man!E28</f>
        <v>2405</v>
      </c>
      <c r="F34" s="13">
        <f t="shared" si="1"/>
        <v>10.513661202185792</v>
      </c>
      <c r="G34" s="10">
        <f>man!F28</f>
        <v>5979</v>
      </c>
      <c r="H34" s="13">
        <f t="shared" si="2"/>
        <v>26.13770491803279</v>
      </c>
      <c r="I34" s="17">
        <f>man!G28</f>
        <v>6823</v>
      </c>
      <c r="J34" s="13">
        <f t="shared" si="3"/>
        <v>29.827322404371586</v>
      </c>
      <c r="K34" s="10">
        <f>man!H28</f>
        <v>4603</v>
      </c>
      <c r="L34" s="13">
        <f t="shared" si="4"/>
        <v>20.122404371584697</v>
      </c>
      <c r="M34" s="10">
        <f>man!I28</f>
        <v>3065</v>
      </c>
      <c r="N34" s="13">
        <f t="shared" si="5"/>
        <v>13.398907103825136</v>
      </c>
      <c r="Q34" s="19"/>
    </row>
    <row r="35" spans="1:17" ht="12.75">
      <c r="A35" s="1" t="s">
        <v>20</v>
      </c>
      <c r="B35" s="4" t="s">
        <v>15</v>
      </c>
      <c r="C35" s="18">
        <f>man!C29</f>
        <v>5249</v>
      </c>
      <c r="D35" s="5">
        <f t="shared" si="0"/>
        <v>7530</v>
      </c>
      <c r="E35" s="10">
        <f>man!E29</f>
        <v>835</v>
      </c>
      <c r="F35" s="13">
        <f t="shared" si="1"/>
        <v>11.088977423638777</v>
      </c>
      <c r="G35" s="10">
        <f>man!F29</f>
        <v>1874</v>
      </c>
      <c r="H35" s="13">
        <f t="shared" si="2"/>
        <v>24.8871181938911</v>
      </c>
      <c r="I35" s="17">
        <f>man!G29</f>
        <v>2139</v>
      </c>
      <c r="J35" s="13">
        <f t="shared" si="3"/>
        <v>28.406374501992033</v>
      </c>
      <c r="K35" s="10">
        <f>man!H29</f>
        <v>1490</v>
      </c>
      <c r="L35" s="13">
        <f t="shared" si="4"/>
        <v>19.787516600265604</v>
      </c>
      <c r="M35" s="10">
        <f>man!I29</f>
        <v>1192</v>
      </c>
      <c r="N35" s="13">
        <f t="shared" si="5"/>
        <v>15.830013280212482</v>
      </c>
      <c r="Q35" s="19"/>
    </row>
    <row r="36" spans="1:17" ht="12.75">
      <c r="A36" s="1" t="s">
        <v>82</v>
      </c>
      <c r="B36" s="4" t="s">
        <v>54</v>
      </c>
      <c r="C36" s="18">
        <f>man!C30</f>
        <v>16837</v>
      </c>
      <c r="D36" s="5">
        <f t="shared" si="0"/>
        <v>27124</v>
      </c>
      <c r="E36" s="10">
        <f>man!E30</f>
        <v>2472</v>
      </c>
      <c r="F36" s="13">
        <f t="shared" si="1"/>
        <v>9.113700044241263</v>
      </c>
      <c r="G36" s="10">
        <f>man!F30</f>
        <v>6952</v>
      </c>
      <c r="H36" s="13">
        <f t="shared" si="2"/>
        <v>25.630437988497274</v>
      </c>
      <c r="I36" s="17">
        <f>man!G30</f>
        <v>8306</v>
      </c>
      <c r="J36" s="13">
        <f t="shared" si="3"/>
        <v>30.622327090399647</v>
      </c>
      <c r="K36" s="10">
        <f>man!H30</f>
        <v>5389</v>
      </c>
      <c r="L36" s="13">
        <f t="shared" si="4"/>
        <v>19.868013567320457</v>
      </c>
      <c r="M36" s="10">
        <f>man!I30</f>
        <v>4005</v>
      </c>
      <c r="N36" s="13">
        <f t="shared" si="5"/>
        <v>14.765521309541366</v>
      </c>
      <c r="Q36" s="19"/>
    </row>
    <row r="37" spans="1:17" ht="12.75">
      <c r="A37" s="1" t="s">
        <v>32</v>
      </c>
      <c r="B37" s="4" t="s">
        <v>52</v>
      </c>
      <c r="C37" s="18">
        <f>man!C31</f>
        <v>11640</v>
      </c>
      <c r="D37" s="5">
        <f t="shared" si="0"/>
        <v>17539</v>
      </c>
      <c r="E37" s="10">
        <f>man!E31</f>
        <v>1716</v>
      </c>
      <c r="F37" s="13">
        <f t="shared" si="1"/>
        <v>9.783910143109642</v>
      </c>
      <c r="G37" s="10">
        <f>man!F31</f>
        <v>4321</v>
      </c>
      <c r="H37" s="13">
        <f t="shared" si="2"/>
        <v>24.636524317235875</v>
      </c>
      <c r="I37" s="17">
        <f>man!G31</f>
        <v>5201</v>
      </c>
      <c r="J37" s="13">
        <f t="shared" si="3"/>
        <v>29.653914134215174</v>
      </c>
      <c r="K37" s="10">
        <f>man!H31</f>
        <v>3451</v>
      </c>
      <c r="L37" s="13">
        <f t="shared" si="4"/>
        <v>19.676150293631338</v>
      </c>
      <c r="M37" s="10">
        <f>man!I31</f>
        <v>2850</v>
      </c>
      <c r="N37" s="13">
        <f t="shared" si="5"/>
        <v>16.24950111180797</v>
      </c>
      <c r="Q37" s="19"/>
    </row>
    <row r="38" spans="1:17" ht="12.75">
      <c r="A38" s="1" t="s">
        <v>0</v>
      </c>
      <c r="B38" s="4" t="s">
        <v>55</v>
      </c>
      <c r="C38" s="18">
        <f>man!C32</f>
        <v>9699</v>
      </c>
      <c r="D38" s="5">
        <f t="shared" si="0"/>
        <v>14031</v>
      </c>
      <c r="E38" s="10">
        <f>man!E32</f>
        <v>1593</v>
      </c>
      <c r="F38" s="13">
        <f t="shared" si="1"/>
        <v>11.353431686978832</v>
      </c>
      <c r="G38" s="10">
        <f>man!F32</f>
        <v>3727</v>
      </c>
      <c r="H38" s="13">
        <f t="shared" si="2"/>
        <v>26.562611360558762</v>
      </c>
      <c r="I38" s="17">
        <f>man!G32</f>
        <v>3808</v>
      </c>
      <c r="J38" s="13">
        <f t="shared" si="3"/>
        <v>27.1399044971848</v>
      </c>
      <c r="K38" s="10">
        <f>man!H32</f>
        <v>2794</v>
      </c>
      <c r="L38" s="13">
        <f t="shared" si="4"/>
        <v>19.913049675718053</v>
      </c>
      <c r="M38" s="10">
        <f>man!I32</f>
        <v>2109</v>
      </c>
      <c r="N38" s="13">
        <f t="shared" si="5"/>
        <v>15.031002779559547</v>
      </c>
      <c r="Q38" s="19"/>
    </row>
    <row r="39" spans="1:17" ht="12.75">
      <c r="A39" s="1" t="s">
        <v>72</v>
      </c>
      <c r="B39" s="4" t="s">
        <v>28</v>
      </c>
      <c r="C39" s="18">
        <f>man!C33</f>
        <v>23944</v>
      </c>
      <c r="D39" s="5">
        <f t="shared" si="0"/>
        <v>37437</v>
      </c>
      <c r="E39" s="10">
        <f>man!E33</f>
        <v>3459</v>
      </c>
      <c r="F39" s="13">
        <f t="shared" si="1"/>
        <v>9.239522397628015</v>
      </c>
      <c r="G39" s="10">
        <f>man!F33</f>
        <v>9545</v>
      </c>
      <c r="H39" s="13">
        <f t="shared" si="2"/>
        <v>25.496166893714772</v>
      </c>
      <c r="I39" s="17">
        <f>man!G33</f>
        <v>11696</v>
      </c>
      <c r="J39" s="13">
        <f t="shared" si="3"/>
        <v>31.241819590244944</v>
      </c>
      <c r="K39" s="10">
        <f>man!H33</f>
        <v>7027</v>
      </c>
      <c r="L39" s="13">
        <f t="shared" si="4"/>
        <v>18.770200603680852</v>
      </c>
      <c r="M39" s="10">
        <f>man!I33</f>
        <v>5710</v>
      </c>
      <c r="N39" s="13">
        <f t="shared" si="5"/>
        <v>15.252290514731415</v>
      </c>
      <c r="Q39" s="19"/>
    </row>
    <row r="40" spans="1:17" ht="12.75">
      <c r="A40" s="1" t="s">
        <v>49</v>
      </c>
      <c r="B40" s="4" t="s">
        <v>79</v>
      </c>
      <c r="C40" s="18">
        <f>man!C34</f>
        <v>9875</v>
      </c>
      <c r="D40" s="5">
        <f t="shared" si="0"/>
        <v>15386</v>
      </c>
      <c r="E40" s="10">
        <f>man!E34</f>
        <v>1640</v>
      </c>
      <c r="F40" s="13">
        <f t="shared" si="1"/>
        <v>10.65904068633823</v>
      </c>
      <c r="G40" s="10">
        <f>man!F34</f>
        <v>3909</v>
      </c>
      <c r="H40" s="13">
        <f t="shared" si="2"/>
        <v>25.406213440790324</v>
      </c>
      <c r="I40" s="17">
        <f>man!G34</f>
        <v>4522</v>
      </c>
      <c r="J40" s="13">
        <f t="shared" si="3"/>
        <v>29.390354868061873</v>
      </c>
      <c r="K40" s="10">
        <f>man!H34</f>
        <v>3085</v>
      </c>
      <c r="L40" s="13">
        <f t="shared" si="4"/>
        <v>20.050695437410635</v>
      </c>
      <c r="M40" s="10">
        <f>man!I34</f>
        <v>2230</v>
      </c>
      <c r="N40" s="13">
        <f t="shared" si="5"/>
        <v>14.493695567398934</v>
      </c>
      <c r="Q40" s="19"/>
    </row>
    <row r="41" spans="1:17" ht="12.75">
      <c r="A41" s="1" t="s">
        <v>76</v>
      </c>
      <c r="B41" s="4" t="s">
        <v>84</v>
      </c>
      <c r="C41" s="18">
        <f>man!C35</f>
        <v>5969</v>
      </c>
      <c r="D41" s="5">
        <f t="shared" si="0"/>
        <v>9128</v>
      </c>
      <c r="E41" s="10">
        <f>man!E35</f>
        <v>1068</v>
      </c>
      <c r="F41" s="13">
        <f t="shared" si="1"/>
        <v>11.700262927256793</v>
      </c>
      <c r="G41" s="10">
        <f>man!F35</f>
        <v>2359</v>
      </c>
      <c r="H41" s="13">
        <f t="shared" si="2"/>
        <v>25.84355828220859</v>
      </c>
      <c r="I41" s="17">
        <f>man!G35</f>
        <v>2761</v>
      </c>
      <c r="J41" s="13">
        <f t="shared" si="3"/>
        <v>30.247589833479406</v>
      </c>
      <c r="K41" s="10">
        <f>man!H35</f>
        <v>1745</v>
      </c>
      <c r="L41" s="13">
        <f t="shared" si="4"/>
        <v>19.117002629272566</v>
      </c>
      <c r="M41" s="10">
        <f>man!I35</f>
        <v>1195</v>
      </c>
      <c r="N41" s="13">
        <f t="shared" si="5"/>
        <v>13.091586327782649</v>
      </c>
      <c r="Q41" s="19"/>
    </row>
    <row r="42" spans="1:17" ht="12.75">
      <c r="A42" s="1" t="s">
        <v>9</v>
      </c>
      <c r="B42" s="4" t="s">
        <v>35</v>
      </c>
      <c r="C42" s="18">
        <f>man!C36</f>
        <v>13691</v>
      </c>
      <c r="D42" s="5">
        <f t="shared" si="0"/>
        <v>20871</v>
      </c>
      <c r="E42" s="10">
        <f>man!E36</f>
        <v>1897</v>
      </c>
      <c r="F42" s="13">
        <f t="shared" si="1"/>
        <v>9.089166786450098</v>
      </c>
      <c r="G42" s="10">
        <f>man!F36</f>
        <v>5943</v>
      </c>
      <c r="H42" s="13">
        <f t="shared" si="2"/>
        <v>28.47491734943223</v>
      </c>
      <c r="I42" s="17">
        <f>man!G36</f>
        <v>6053</v>
      </c>
      <c r="J42" s="13">
        <f t="shared" si="3"/>
        <v>29.001964448277512</v>
      </c>
      <c r="K42" s="10">
        <f>man!H36</f>
        <v>3951</v>
      </c>
      <c r="L42" s="13">
        <f t="shared" si="4"/>
        <v>18.930573523070287</v>
      </c>
      <c r="M42" s="10">
        <f>man!I36</f>
        <v>3027</v>
      </c>
      <c r="N42" s="13">
        <f t="shared" si="5"/>
        <v>14.503377892769873</v>
      </c>
      <c r="Q42" s="19"/>
    </row>
    <row r="43" spans="1:17" ht="12.75">
      <c r="A43" s="1" t="s">
        <v>73</v>
      </c>
      <c r="B43" s="4" t="s">
        <v>78</v>
      </c>
      <c r="C43" s="18">
        <f>man!C37</f>
        <v>14261</v>
      </c>
      <c r="D43" s="5">
        <f t="shared" si="0"/>
        <v>22374</v>
      </c>
      <c r="E43" s="10">
        <f>man!E37</f>
        <v>2443</v>
      </c>
      <c r="F43" s="13">
        <f t="shared" si="1"/>
        <v>10.918923750782158</v>
      </c>
      <c r="G43" s="10">
        <f>man!F37</f>
        <v>5880</v>
      </c>
      <c r="H43" s="13">
        <f t="shared" si="2"/>
        <v>26.280504156610352</v>
      </c>
      <c r="I43" s="17">
        <f>man!G37</f>
        <v>6656</v>
      </c>
      <c r="J43" s="13">
        <f t="shared" si="3"/>
        <v>29.748815589523552</v>
      </c>
      <c r="K43" s="10">
        <f>man!H37</f>
        <v>4060</v>
      </c>
      <c r="L43" s="13">
        <f t="shared" si="4"/>
        <v>18.146062393850006</v>
      </c>
      <c r="M43" s="10">
        <f>man!I37</f>
        <v>3335</v>
      </c>
      <c r="N43" s="13">
        <f t="shared" si="5"/>
        <v>14.905694109233933</v>
      </c>
      <c r="Q43" s="19"/>
    </row>
    <row r="44" spans="1:17" ht="12.75">
      <c r="A44" s="1" t="s">
        <v>29</v>
      </c>
      <c r="B44" s="4" t="s">
        <v>75</v>
      </c>
      <c r="C44" s="18">
        <f>man!C38</f>
        <v>8220</v>
      </c>
      <c r="D44" s="5">
        <f t="shared" si="0"/>
        <v>12166</v>
      </c>
      <c r="E44" s="10">
        <f>man!E38</f>
        <v>1348</v>
      </c>
      <c r="F44" s="13">
        <f t="shared" si="1"/>
        <v>11.080059181325003</v>
      </c>
      <c r="G44" s="10">
        <f>man!F38</f>
        <v>3127</v>
      </c>
      <c r="H44" s="13">
        <f t="shared" si="2"/>
        <v>25.702778234423807</v>
      </c>
      <c r="I44" s="17">
        <f>man!G38</f>
        <v>3362</v>
      </c>
      <c r="J44" s="13">
        <f t="shared" si="3"/>
        <v>27.634390925530166</v>
      </c>
      <c r="K44" s="10">
        <f>man!H38</f>
        <v>2131</v>
      </c>
      <c r="L44" s="13">
        <f t="shared" si="4"/>
        <v>17.516028275521947</v>
      </c>
      <c r="M44" s="10">
        <f>man!I38</f>
        <v>2198</v>
      </c>
      <c r="N44" s="13">
        <f t="shared" si="5"/>
        <v>18.06674338319908</v>
      </c>
      <c r="Q44" s="19"/>
    </row>
    <row r="45" spans="1:17" ht="12.75">
      <c r="A45" s="1" t="s">
        <v>68</v>
      </c>
      <c r="B45" s="4" t="s">
        <v>14</v>
      </c>
      <c r="C45" s="18">
        <f>man!C39</f>
        <v>35783</v>
      </c>
      <c r="D45" s="5">
        <f t="shared" si="0"/>
        <v>55757</v>
      </c>
      <c r="E45" s="10">
        <f>man!E39</f>
        <v>5385</v>
      </c>
      <c r="F45" s="13">
        <f t="shared" si="1"/>
        <v>9.657980163925606</v>
      </c>
      <c r="G45" s="10">
        <f>man!F39</f>
        <v>15795</v>
      </c>
      <c r="H45" s="13">
        <f t="shared" si="2"/>
        <v>28.32828165073444</v>
      </c>
      <c r="I45" s="17">
        <f>man!G39</f>
        <v>16189</v>
      </c>
      <c r="J45" s="13">
        <f t="shared" si="3"/>
        <v>29.034919382319707</v>
      </c>
      <c r="K45" s="10">
        <f>man!H39</f>
        <v>10438</v>
      </c>
      <c r="L45" s="13">
        <f t="shared" si="4"/>
        <v>18.720519396667683</v>
      </c>
      <c r="M45" s="10">
        <f>man!I39</f>
        <v>7950</v>
      </c>
      <c r="N45" s="13">
        <f t="shared" si="5"/>
        <v>14.258299406352565</v>
      </c>
      <c r="Q45" s="19"/>
    </row>
    <row r="46" spans="1:17" ht="12.75">
      <c r="A46" s="1" t="s">
        <v>19</v>
      </c>
      <c r="B46" s="4" t="s">
        <v>81</v>
      </c>
      <c r="C46" s="18">
        <f>man!C40</f>
        <v>6257</v>
      </c>
      <c r="D46" s="5">
        <f t="shared" si="0"/>
        <v>9615</v>
      </c>
      <c r="E46" s="10">
        <f>man!E40</f>
        <v>1009</v>
      </c>
      <c r="F46" s="13">
        <f t="shared" si="1"/>
        <v>10.494019760790433</v>
      </c>
      <c r="G46" s="10">
        <f>man!F40</f>
        <v>2185</v>
      </c>
      <c r="H46" s="13">
        <f t="shared" si="2"/>
        <v>22.724908996359854</v>
      </c>
      <c r="I46" s="17">
        <f>man!G40</f>
        <v>2560</v>
      </c>
      <c r="J46" s="13">
        <f t="shared" si="3"/>
        <v>26.625065002600106</v>
      </c>
      <c r="K46" s="10">
        <f>man!H40</f>
        <v>2187</v>
      </c>
      <c r="L46" s="13">
        <f t="shared" si="4"/>
        <v>22.745709828393135</v>
      </c>
      <c r="M46" s="10">
        <f>man!I40</f>
        <v>1674</v>
      </c>
      <c r="N46" s="13">
        <f t="shared" si="5"/>
        <v>17.410296411856475</v>
      </c>
      <c r="Q46" s="19"/>
    </row>
    <row r="47" spans="1:17" ht="12.75">
      <c r="A47" s="1" t="s">
        <v>48</v>
      </c>
      <c r="B47" s="4" t="s">
        <v>17</v>
      </c>
      <c r="C47" s="18">
        <f>man!C41</f>
        <v>5985</v>
      </c>
      <c r="D47" s="5">
        <f t="shared" si="0"/>
        <v>8677</v>
      </c>
      <c r="E47" s="10">
        <f>man!E41</f>
        <v>948</v>
      </c>
      <c r="F47" s="13">
        <f t="shared" si="1"/>
        <v>10.925435058199838</v>
      </c>
      <c r="G47" s="10">
        <f>man!F41</f>
        <v>2109</v>
      </c>
      <c r="H47" s="13">
        <f t="shared" si="2"/>
        <v>24.305635588336983</v>
      </c>
      <c r="I47" s="17">
        <f>man!G41</f>
        <v>2568</v>
      </c>
      <c r="J47" s="13">
        <f t="shared" si="3"/>
        <v>29.595482309553994</v>
      </c>
      <c r="K47" s="10">
        <f>man!H41</f>
        <v>1832</v>
      </c>
      <c r="L47" s="13">
        <f t="shared" si="4"/>
        <v>21.113288002765934</v>
      </c>
      <c r="M47" s="10">
        <f>man!I41</f>
        <v>1220</v>
      </c>
      <c r="N47" s="13">
        <f t="shared" si="5"/>
        <v>14.060159041143253</v>
      </c>
      <c r="Q47" s="19"/>
    </row>
    <row r="48" spans="1:17" ht="12.75">
      <c r="A48" s="1" t="s">
        <v>59</v>
      </c>
      <c r="B48" s="4" t="s">
        <v>80</v>
      </c>
      <c r="C48" s="18">
        <f>man!C42</f>
        <v>9323</v>
      </c>
      <c r="D48" s="5">
        <f t="shared" si="0"/>
        <v>14631</v>
      </c>
      <c r="E48" s="10">
        <f>man!E42</f>
        <v>1537</v>
      </c>
      <c r="F48" s="13">
        <f t="shared" si="1"/>
        <v>10.505091928097874</v>
      </c>
      <c r="G48" s="10">
        <f>man!F42</f>
        <v>3708</v>
      </c>
      <c r="H48" s="13">
        <f t="shared" si="2"/>
        <v>25.34344884150092</v>
      </c>
      <c r="I48" s="17">
        <f>man!G42</f>
        <v>4150</v>
      </c>
      <c r="J48" s="13">
        <f t="shared" si="3"/>
        <v>28.364431686145853</v>
      </c>
      <c r="K48" s="10">
        <f>man!H42</f>
        <v>2949</v>
      </c>
      <c r="L48" s="13">
        <f t="shared" si="4"/>
        <v>20.155833504203404</v>
      </c>
      <c r="M48" s="10">
        <f>man!I42</f>
        <v>2287</v>
      </c>
      <c r="N48" s="13">
        <f t="shared" si="5"/>
        <v>15.631194040051943</v>
      </c>
      <c r="Q48" s="19"/>
    </row>
    <row r="49" spans="1:17" ht="12.75">
      <c r="A49" s="1" t="s">
        <v>63</v>
      </c>
      <c r="B49" s="4" t="s">
        <v>31</v>
      </c>
      <c r="C49" s="18">
        <f>man!C43</f>
        <v>8018</v>
      </c>
      <c r="D49" s="5">
        <f t="shared" si="0"/>
        <v>11451</v>
      </c>
      <c r="E49" s="10">
        <f>man!E43</f>
        <v>1150</v>
      </c>
      <c r="F49" s="13">
        <f t="shared" si="1"/>
        <v>10.042791022618113</v>
      </c>
      <c r="G49" s="10">
        <f>man!F43</f>
        <v>2840</v>
      </c>
      <c r="H49" s="13">
        <f t="shared" si="2"/>
        <v>24.80132739498734</v>
      </c>
      <c r="I49" s="17">
        <f>man!G43</f>
        <v>3425</v>
      </c>
      <c r="J49" s="13">
        <f t="shared" si="3"/>
        <v>29.91005152388438</v>
      </c>
      <c r="K49" s="10">
        <f>man!H43</f>
        <v>2274</v>
      </c>
      <c r="L49" s="13">
        <f t="shared" si="4"/>
        <v>19.858527639507468</v>
      </c>
      <c r="M49" s="10">
        <f>man!I43</f>
        <v>1762</v>
      </c>
      <c r="N49" s="13">
        <f t="shared" si="5"/>
        <v>15.387302419002708</v>
      </c>
      <c r="Q49" s="19"/>
    </row>
    <row r="50" spans="2:14" s="3" customFormat="1" ht="12.75">
      <c r="B50" s="6" t="s">
        <v>91</v>
      </c>
      <c r="C50" s="7">
        <f>SUM(C8:C49)</f>
        <v>769322</v>
      </c>
      <c r="D50" s="7">
        <f aca="true" t="shared" si="6" ref="D50:M50">SUM(D8:D49)</f>
        <v>1181366</v>
      </c>
      <c r="E50" s="8">
        <f t="shared" si="6"/>
        <v>122775</v>
      </c>
      <c r="F50" s="14">
        <f t="shared" si="1"/>
        <v>10.392630226365073</v>
      </c>
      <c r="G50" s="8">
        <f t="shared" si="6"/>
        <v>326787</v>
      </c>
      <c r="H50" s="14">
        <f t="shared" si="2"/>
        <v>27.661791519309002</v>
      </c>
      <c r="I50" s="8">
        <f t="shared" si="6"/>
        <v>347555</v>
      </c>
      <c r="J50" s="14">
        <f t="shared" si="3"/>
        <v>29.419756451429958</v>
      </c>
      <c r="K50" s="8">
        <f t="shared" si="6"/>
        <v>213149</v>
      </c>
      <c r="L50" s="14">
        <f t="shared" si="4"/>
        <v>18.04258798712677</v>
      </c>
      <c r="M50" s="8">
        <f t="shared" si="6"/>
        <v>171100</v>
      </c>
      <c r="N50" s="14">
        <f t="shared" si="5"/>
        <v>14.483233815769204</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11177</v>
      </c>
      <c r="D2" s="16">
        <v>19003</v>
      </c>
      <c r="E2" s="16">
        <v>1946</v>
      </c>
      <c r="F2" s="16">
        <v>5178</v>
      </c>
      <c r="G2" s="16">
        <v>5434</v>
      </c>
      <c r="H2" s="16">
        <v>3586</v>
      </c>
      <c r="I2" s="16">
        <v>2859</v>
      </c>
    </row>
    <row r="3" spans="1:9" ht="12.75">
      <c r="A3" s="16" t="s">
        <v>47</v>
      </c>
      <c r="B3" s="16" t="s">
        <v>11</v>
      </c>
      <c r="C3" s="16">
        <v>15590</v>
      </c>
      <c r="D3" s="16">
        <v>24578</v>
      </c>
      <c r="E3" s="16">
        <v>2307</v>
      </c>
      <c r="F3" s="16">
        <v>6279</v>
      </c>
      <c r="G3" s="16">
        <v>7187</v>
      </c>
      <c r="H3" s="16">
        <v>4783</v>
      </c>
      <c r="I3" s="16">
        <v>4022</v>
      </c>
    </row>
    <row r="4" spans="1:9" ht="12.75">
      <c r="A4" s="16" t="s">
        <v>58</v>
      </c>
      <c r="B4" s="16" t="s">
        <v>13</v>
      </c>
      <c r="C4" s="16">
        <v>21224</v>
      </c>
      <c r="D4" s="16">
        <v>32338</v>
      </c>
      <c r="E4" s="16">
        <v>3225</v>
      </c>
      <c r="F4" s="16">
        <v>8780</v>
      </c>
      <c r="G4" s="16">
        <v>9291</v>
      </c>
      <c r="H4" s="16">
        <v>5991</v>
      </c>
      <c r="I4" s="16">
        <v>5051</v>
      </c>
    </row>
    <row r="5" spans="1:9" ht="12.75">
      <c r="A5" s="16" t="s">
        <v>2</v>
      </c>
      <c r="B5" s="16" t="s">
        <v>62</v>
      </c>
      <c r="C5" s="16">
        <v>15839</v>
      </c>
      <c r="D5" s="16">
        <v>24261</v>
      </c>
      <c r="E5" s="16">
        <v>2563</v>
      </c>
      <c r="F5" s="16">
        <v>6249</v>
      </c>
      <c r="G5" s="16">
        <v>6991</v>
      </c>
      <c r="H5" s="16">
        <v>4939</v>
      </c>
      <c r="I5" s="16">
        <v>3519</v>
      </c>
    </row>
    <row r="6" spans="1:9" ht="12.75">
      <c r="A6" s="16" t="s">
        <v>1</v>
      </c>
      <c r="B6" s="16" t="s">
        <v>60</v>
      </c>
      <c r="C6" s="16">
        <v>25905</v>
      </c>
      <c r="D6" s="16">
        <v>41031</v>
      </c>
      <c r="E6" s="16">
        <v>4057</v>
      </c>
      <c r="F6" s="16">
        <v>10848</v>
      </c>
      <c r="G6" s="16">
        <v>12501</v>
      </c>
      <c r="H6" s="16">
        <v>7908</v>
      </c>
      <c r="I6" s="16">
        <v>5717</v>
      </c>
    </row>
    <row r="7" spans="1:9" ht="12.75">
      <c r="A7" s="16" t="s">
        <v>21</v>
      </c>
      <c r="B7" s="16" t="s">
        <v>70</v>
      </c>
      <c r="C7" s="16">
        <v>8290</v>
      </c>
      <c r="D7" s="16">
        <v>12852</v>
      </c>
      <c r="E7" s="16">
        <v>1511</v>
      </c>
      <c r="F7" s="16">
        <v>3331</v>
      </c>
      <c r="G7" s="16">
        <v>3638</v>
      </c>
      <c r="H7" s="16">
        <v>2434</v>
      </c>
      <c r="I7" s="16">
        <v>1938</v>
      </c>
    </row>
    <row r="8" spans="1:9" ht="12.75">
      <c r="A8" s="16" t="s">
        <v>18</v>
      </c>
      <c r="B8" s="16" t="s">
        <v>37</v>
      </c>
      <c r="C8" s="16">
        <v>6366</v>
      </c>
      <c r="D8" s="16">
        <v>9659</v>
      </c>
      <c r="E8" s="16">
        <v>899</v>
      </c>
      <c r="F8" s="16">
        <v>2437</v>
      </c>
      <c r="G8" s="16">
        <v>2917</v>
      </c>
      <c r="H8" s="16">
        <v>1886</v>
      </c>
      <c r="I8" s="16">
        <v>1520</v>
      </c>
    </row>
    <row r="9" spans="1:9" ht="12.75">
      <c r="A9" s="16" t="s">
        <v>22</v>
      </c>
      <c r="B9" s="16" t="s">
        <v>74</v>
      </c>
      <c r="C9" s="16">
        <v>25577</v>
      </c>
      <c r="D9" s="16">
        <v>38334</v>
      </c>
      <c r="E9" s="16">
        <v>3328</v>
      </c>
      <c r="F9" s="16">
        <v>10963</v>
      </c>
      <c r="G9" s="16">
        <v>11109</v>
      </c>
      <c r="H9" s="16">
        <v>6813</v>
      </c>
      <c r="I9" s="16">
        <v>6121</v>
      </c>
    </row>
    <row r="10" spans="1:9" ht="12.75">
      <c r="A10" s="16" t="s">
        <v>24</v>
      </c>
      <c r="B10" s="16" t="s">
        <v>71</v>
      </c>
      <c r="C10" s="16">
        <v>9007</v>
      </c>
      <c r="D10" s="16">
        <v>13173</v>
      </c>
      <c r="E10" s="16">
        <v>1195</v>
      </c>
      <c r="F10" s="16">
        <v>3170</v>
      </c>
      <c r="G10" s="16">
        <v>3902</v>
      </c>
      <c r="H10" s="16">
        <v>2723</v>
      </c>
      <c r="I10" s="16">
        <v>2183</v>
      </c>
    </row>
    <row r="11" spans="1:9" ht="12.75">
      <c r="A11" s="16" t="s">
        <v>30</v>
      </c>
      <c r="B11" s="16" t="s">
        <v>45</v>
      </c>
      <c r="C11" s="16">
        <v>185633</v>
      </c>
      <c r="D11" s="16">
        <v>288083</v>
      </c>
      <c r="E11" s="16">
        <v>29038</v>
      </c>
      <c r="F11" s="16">
        <v>85208</v>
      </c>
      <c r="G11" s="16">
        <v>86066</v>
      </c>
      <c r="H11" s="16">
        <v>47362</v>
      </c>
      <c r="I11" s="16">
        <v>40409</v>
      </c>
    </row>
    <row r="12" spans="1:9" ht="12.75">
      <c r="A12" s="16" t="s">
        <v>77</v>
      </c>
      <c r="B12" s="16" t="s">
        <v>16</v>
      </c>
      <c r="C12" s="16">
        <v>12542</v>
      </c>
      <c r="D12" s="16">
        <v>17713</v>
      </c>
      <c r="E12" s="16">
        <v>1656</v>
      </c>
      <c r="F12" s="16">
        <v>4386</v>
      </c>
      <c r="G12" s="16">
        <v>5094</v>
      </c>
      <c r="H12" s="16">
        <v>3586</v>
      </c>
      <c r="I12" s="16">
        <v>2991</v>
      </c>
    </row>
    <row r="13" spans="1:9" ht="12.75">
      <c r="A13" s="16" t="s">
        <v>64</v>
      </c>
      <c r="B13" s="16" t="s">
        <v>12</v>
      </c>
      <c r="C13" s="16">
        <v>7354</v>
      </c>
      <c r="D13" s="16">
        <v>11590</v>
      </c>
      <c r="E13" s="16">
        <v>1233</v>
      </c>
      <c r="F13" s="16">
        <v>2925</v>
      </c>
      <c r="G13" s="16">
        <v>3303</v>
      </c>
      <c r="H13" s="16">
        <v>2387</v>
      </c>
      <c r="I13" s="16">
        <v>1742</v>
      </c>
    </row>
    <row r="14" spans="1:9" ht="12.75">
      <c r="A14" s="16" t="s">
        <v>38</v>
      </c>
      <c r="B14" s="16" t="s">
        <v>3</v>
      </c>
      <c r="C14" s="16">
        <v>6521</v>
      </c>
      <c r="D14" s="16">
        <v>9631</v>
      </c>
      <c r="E14" s="16">
        <v>1056</v>
      </c>
      <c r="F14" s="16">
        <v>2333</v>
      </c>
      <c r="G14" s="16">
        <v>2902</v>
      </c>
      <c r="H14" s="16">
        <v>1848</v>
      </c>
      <c r="I14" s="16">
        <v>1492</v>
      </c>
    </row>
    <row r="15" spans="1:9" ht="12.75">
      <c r="A15" s="16" t="s">
        <v>51</v>
      </c>
      <c r="B15" s="16" t="s">
        <v>43</v>
      </c>
      <c r="C15" s="16">
        <v>40733</v>
      </c>
      <c r="D15" s="16">
        <v>61325</v>
      </c>
      <c r="E15" s="16">
        <v>7247</v>
      </c>
      <c r="F15" s="16">
        <v>18649</v>
      </c>
      <c r="G15" s="16">
        <v>17679</v>
      </c>
      <c r="H15" s="16">
        <v>10275</v>
      </c>
      <c r="I15" s="16">
        <v>7475</v>
      </c>
    </row>
    <row r="16" spans="1:9" ht="12.75">
      <c r="A16" s="16" t="s">
        <v>23</v>
      </c>
      <c r="B16" s="16" t="s">
        <v>40</v>
      </c>
      <c r="C16" s="16">
        <v>31805</v>
      </c>
      <c r="D16" s="16">
        <v>48478</v>
      </c>
      <c r="E16" s="16">
        <v>5422</v>
      </c>
      <c r="F16" s="16">
        <v>13425</v>
      </c>
      <c r="G16" s="16">
        <v>13731</v>
      </c>
      <c r="H16" s="16">
        <v>9015</v>
      </c>
      <c r="I16" s="16">
        <v>6885</v>
      </c>
    </row>
    <row r="17" spans="1:9" ht="12.75">
      <c r="A17" s="16" t="s">
        <v>53</v>
      </c>
      <c r="B17" s="16" t="s">
        <v>4</v>
      </c>
      <c r="C17" s="16">
        <v>4878</v>
      </c>
      <c r="D17" s="16">
        <v>8456</v>
      </c>
      <c r="E17" s="16">
        <v>544</v>
      </c>
      <c r="F17" s="16">
        <v>1871</v>
      </c>
      <c r="G17" s="16">
        <v>2508</v>
      </c>
      <c r="H17" s="16">
        <v>1701</v>
      </c>
      <c r="I17" s="16">
        <v>1832</v>
      </c>
    </row>
    <row r="18" spans="1:9" ht="12.75">
      <c r="A18" s="16" t="s">
        <v>8</v>
      </c>
      <c r="B18" s="16" t="s">
        <v>36</v>
      </c>
      <c r="C18" s="16">
        <v>10598</v>
      </c>
      <c r="D18" s="16">
        <v>16625</v>
      </c>
      <c r="E18" s="16">
        <v>1721</v>
      </c>
      <c r="F18" s="16">
        <v>4485</v>
      </c>
      <c r="G18" s="16">
        <v>4500</v>
      </c>
      <c r="H18" s="16">
        <v>3155</v>
      </c>
      <c r="I18" s="16">
        <v>2764</v>
      </c>
    </row>
    <row r="19" spans="1:9" ht="12.75">
      <c r="A19" s="16" t="s">
        <v>69</v>
      </c>
      <c r="B19" s="16" t="s">
        <v>42</v>
      </c>
      <c r="C19" s="16">
        <v>20446</v>
      </c>
      <c r="D19" s="16">
        <v>29834</v>
      </c>
      <c r="E19" s="16">
        <v>3582</v>
      </c>
      <c r="F19" s="16">
        <v>8565</v>
      </c>
      <c r="G19" s="16">
        <v>8416</v>
      </c>
      <c r="H19" s="16">
        <v>5225</v>
      </c>
      <c r="I19" s="16">
        <v>4046</v>
      </c>
    </row>
    <row r="20" spans="1:9" ht="12.75">
      <c r="A20" s="16" t="s">
        <v>6</v>
      </c>
      <c r="B20" s="16" t="s">
        <v>57</v>
      </c>
      <c r="C20" s="16">
        <v>15310</v>
      </c>
      <c r="D20" s="16">
        <v>22109</v>
      </c>
      <c r="E20" s="16">
        <v>2522</v>
      </c>
      <c r="F20" s="16">
        <v>6125</v>
      </c>
      <c r="G20" s="16">
        <v>6636</v>
      </c>
      <c r="H20" s="16">
        <v>3799</v>
      </c>
      <c r="I20" s="16">
        <v>3027</v>
      </c>
    </row>
    <row r="21" spans="1:9" ht="12.75">
      <c r="A21" s="16" t="s">
        <v>10</v>
      </c>
      <c r="B21" s="16" t="s">
        <v>65</v>
      </c>
      <c r="C21" s="16">
        <v>6979</v>
      </c>
      <c r="D21" s="16">
        <v>9582</v>
      </c>
      <c r="E21" s="16">
        <v>1446</v>
      </c>
      <c r="F21" s="16">
        <v>2444</v>
      </c>
      <c r="G21" s="16">
        <v>2729</v>
      </c>
      <c r="H21" s="16">
        <v>1635</v>
      </c>
      <c r="I21" s="16">
        <v>1328</v>
      </c>
    </row>
    <row r="22" spans="1:9" ht="12.75">
      <c r="A22" s="16" t="s">
        <v>61</v>
      </c>
      <c r="B22" s="16" t="s">
        <v>25</v>
      </c>
      <c r="C22" s="16">
        <v>8026</v>
      </c>
      <c r="D22" s="16">
        <v>11273</v>
      </c>
      <c r="E22" s="16">
        <v>1410</v>
      </c>
      <c r="F22" s="16">
        <v>3029</v>
      </c>
      <c r="G22" s="16">
        <v>3178</v>
      </c>
      <c r="H22" s="16">
        <v>2135</v>
      </c>
      <c r="I22" s="16">
        <v>1521</v>
      </c>
    </row>
    <row r="23" spans="1:9" ht="12.75">
      <c r="A23" s="16" t="s">
        <v>27</v>
      </c>
      <c r="B23" s="16" t="s">
        <v>41</v>
      </c>
      <c r="C23" s="16">
        <v>9077</v>
      </c>
      <c r="D23" s="16">
        <v>15904</v>
      </c>
      <c r="E23" s="16">
        <v>991</v>
      </c>
      <c r="F23" s="16">
        <v>3931</v>
      </c>
      <c r="G23" s="16">
        <v>4969</v>
      </c>
      <c r="H23" s="16">
        <v>3144</v>
      </c>
      <c r="I23" s="16">
        <v>2869</v>
      </c>
    </row>
    <row r="24" spans="1:9" ht="12.75">
      <c r="A24" s="16" t="s">
        <v>46</v>
      </c>
      <c r="B24" s="16" t="s">
        <v>56</v>
      </c>
      <c r="C24" s="16">
        <v>13575</v>
      </c>
      <c r="D24" s="16">
        <v>20055</v>
      </c>
      <c r="E24" s="16">
        <v>2237</v>
      </c>
      <c r="F24" s="16">
        <v>4964</v>
      </c>
      <c r="G24" s="16">
        <v>6285</v>
      </c>
      <c r="H24" s="16">
        <v>3824</v>
      </c>
      <c r="I24" s="16">
        <v>2745</v>
      </c>
    </row>
    <row r="25" spans="1:9" ht="12.75">
      <c r="A25" s="16" t="s">
        <v>5</v>
      </c>
      <c r="B25" s="16" t="s">
        <v>33</v>
      </c>
      <c r="C25" s="16">
        <v>5354</v>
      </c>
      <c r="D25" s="16">
        <v>7978</v>
      </c>
      <c r="E25" s="16">
        <v>941</v>
      </c>
      <c r="F25" s="16">
        <v>1838</v>
      </c>
      <c r="G25" s="16">
        <v>2357</v>
      </c>
      <c r="H25" s="16">
        <v>1513</v>
      </c>
      <c r="I25" s="16">
        <v>1329</v>
      </c>
    </row>
    <row r="26" spans="1:9" ht="12.75">
      <c r="A26" s="16" t="s">
        <v>83</v>
      </c>
      <c r="B26" s="16" t="s">
        <v>44</v>
      </c>
      <c r="C26" s="16">
        <v>23580</v>
      </c>
      <c r="D26" s="16">
        <v>36584</v>
      </c>
      <c r="E26" s="16">
        <v>4428</v>
      </c>
      <c r="F26" s="16">
        <v>11038</v>
      </c>
      <c r="G26" s="16">
        <v>10556</v>
      </c>
      <c r="H26" s="16">
        <v>5666</v>
      </c>
      <c r="I26" s="16">
        <v>4896</v>
      </c>
    </row>
    <row r="27" spans="1:9" ht="12.75">
      <c r="A27" s="16" t="s">
        <v>67</v>
      </c>
      <c r="B27" s="16" t="s">
        <v>50</v>
      </c>
      <c r="C27" s="16">
        <v>28757</v>
      </c>
      <c r="D27" s="16">
        <v>44325</v>
      </c>
      <c r="E27" s="16">
        <v>5365</v>
      </c>
      <c r="F27" s="16">
        <v>14083</v>
      </c>
      <c r="G27" s="16">
        <v>13457</v>
      </c>
      <c r="H27" s="16">
        <v>6410</v>
      </c>
      <c r="I27" s="16">
        <v>5010</v>
      </c>
    </row>
    <row r="28" spans="1:9" ht="12.75">
      <c r="A28" s="16" t="s">
        <v>26</v>
      </c>
      <c r="B28" s="16" t="s">
        <v>34</v>
      </c>
      <c r="C28" s="16">
        <v>14428</v>
      </c>
      <c r="D28" s="16">
        <v>22875</v>
      </c>
      <c r="E28" s="16">
        <v>2405</v>
      </c>
      <c r="F28" s="16">
        <v>5979</v>
      </c>
      <c r="G28" s="16">
        <v>6823</v>
      </c>
      <c r="H28" s="16">
        <v>4603</v>
      </c>
      <c r="I28" s="16">
        <v>3065</v>
      </c>
    </row>
    <row r="29" spans="1:9" ht="12.75">
      <c r="A29" s="16" t="s">
        <v>20</v>
      </c>
      <c r="B29" s="16" t="s">
        <v>15</v>
      </c>
      <c r="C29" s="16">
        <v>5249</v>
      </c>
      <c r="D29" s="16">
        <v>7530</v>
      </c>
      <c r="E29" s="16">
        <v>835</v>
      </c>
      <c r="F29" s="16">
        <v>1874</v>
      </c>
      <c r="G29" s="16">
        <v>2139</v>
      </c>
      <c r="H29" s="16">
        <v>1490</v>
      </c>
      <c r="I29" s="16">
        <v>1192</v>
      </c>
    </row>
    <row r="30" spans="1:9" ht="12.75">
      <c r="A30" s="16" t="s">
        <v>82</v>
      </c>
      <c r="B30" s="16" t="s">
        <v>54</v>
      </c>
      <c r="C30" s="16">
        <v>16837</v>
      </c>
      <c r="D30" s="16">
        <v>27124</v>
      </c>
      <c r="E30" s="16">
        <v>2472</v>
      </c>
      <c r="F30" s="16">
        <v>6952</v>
      </c>
      <c r="G30" s="16">
        <v>8306</v>
      </c>
      <c r="H30" s="16">
        <v>5389</v>
      </c>
      <c r="I30" s="16">
        <v>4005</v>
      </c>
    </row>
    <row r="31" spans="1:9" ht="12.75">
      <c r="A31" s="16" t="s">
        <v>32</v>
      </c>
      <c r="B31" s="16" t="s">
        <v>52</v>
      </c>
      <c r="C31" s="16">
        <v>11640</v>
      </c>
      <c r="D31" s="16">
        <v>17539</v>
      </c>
      <c r="E31" s="16">
        <v>1716</v>
      </c>
      <c r="F31" s="16">
        <v>4321</v>
      </c>
      <c r="G31" s="16">
        <v>5201</v>
      </c>
      <c r="H31" s="16">
        <v>3451</v>
      </c>
      <c r="I31" s="16">
        <v>2850</v>
      </c>
    </row>
    <row r="32" spans="1:9" ht="12.75">
      <c r="A32" s="16" t="s">
        <v>0</v>
      </c>
      <c r="B32" s="16" t="s">
        <v>55</v>
      </c>
      <c r="C32" s="16">
        <v>9699</v>
      </c>
      <c r="D32" s="16">
        <v>14031</v>
      </c>
      <c r="E32" s="16">
        <v>1593</v>
      </c>
      <c r="F32" s="16">
        <v>3727</v>
      </c>
      <c r="G32" s="16">
        <v>3808</v>
      </c>
      <c r="H32" s="16">
        <v>2794</v>
      </c>
      <c r="I32" s="16">
        <v>2109</v>
      </c>
    </row>
    <row r="33" spans="1:9" ht="12.75">
      <c r="A33" s="16" t="s">
        <v>72</v>
      </c>
      <c r="B33" s="16" t="s">
        <v>28</v>
      </c>
      <c r="C33" s="16">
        <v>23944</v>
      </c>
      <c r="D33" s="16">
        <v>37437</v>
      </c>
      <c r="E33" s="16">
        <v>3459</v>
      </c>
      <c r="F33" s="16">
        <v>9545</v>
      </c>
      <c r="G33" s="16">
        <v>11696</v>
      </c>
      <c r="H33" s="16">
        <v>7027</v>
      </c>
      <c r="I33" s="16">
        <v>5710</v>
      </c>
    </row>
    <row r="34" spans="1:9" ht="12.75">
      <c r="A34" s="16" t="s">
        <v>49</v>
      </c>
      <c r="B34" s="16" t="s">
        <v>79</v>
      </c>
      <c r="C34" s="16">
        <v>9875</v>
      </c>
      <c r="D34" s="16">
        <v>15386</v>
      </c>
      <c r="E34" s="16">
        <v>1640</v>
      </c>
      <c r="F34" s="16">
        <v>3909</v>
      </c>
      <c r="G34" s="16">
        <v>4522</v>
      </c>
      <c r="H34" s="16">
        <v>3085</v>
      </c>
      <c r="I34" s="16">
        <v>2230</v>
      </c>
    </row>
    <row r="35" spans="1:9" ht="12.75">
      <c r="A35" s="16" t="s">
        <v>76</v>
      </c>
      <c r="B35" s="16" t="s">
        <v>84</v>
      </c>
      <c r="C35" s="16">
        <v>5969</v>
      </c>
      <c r="D35" s="16">
        <v>9128</v>
      </c>
      <c r="E35" s="16">
        <v>1068</v>
      </c>
      <c r="F35" s="16">
        <v>2359</v>
      </c>
      <c r="G35" s="16">
        <v>2761</v>
      </c>
      <c r="H35" s="16">
        <v>1745</v>
      </c>
      <c r="I35" s="16">
        <v>1195</v>
      </c>
    </row>
    <row r="36" spans="1:9" ht="12.75">
      <c r="A36" s="16" t="s">
        <v>9</v>
      </c>
      <c r="B36" s="16" t="s">
        <v>35</v>
      </c>
      <c r="C36" s="16">
        <v>13691</v>
      </c>
      <c r="D36" s="16">
        <v>20871</v>
      </c>
      <c r="E36" s="16">
        <v>1897</v>
      </c>
      <c r="F36" s="16">
        <v>5943</v>
      </c>
      <c r="G36" s="16">
        <v>6053</v>
      </c>
      <c r="H36" s="16">
        <v>3951</v>
      </c>
      <c r="I36" s="16">
        <v>3027</v>
      </c>
    </row>
    <row r="37" spans="1:9" ht="12.75">
      <c r="A37" s="16" t="s">
        <v>73</v>
      </c>
      <c r="B37" s="16" t="s">
        <v>78</v>
      </c>
      <c r="C37" s="16">
        <v>14261</v>
      </c>
      <c r="D37" s="16">
        <v>22374</v>
      </c>
      <c r="E37" s="16">
        <v>2443</v>
      </c>
      <c r="F37" s="16">
        <v>5880</v>
      </c>
      <c r="G37" s="16">
        <v>6656</v>
      </c>
      <c r="H37" s="16">
        <v>4060</v>
      </c>
      <c r="I37" s="16">
        <v>3335</v>
      </c>
    </row>
    <row r="38" spans="1:9" ht="12.75">
      <c r="A38" s="16" t="s">
        <v>29</v>
      </c>
      <c r="B38" s="16" t="s">
        <v>75</v>
      </c>
      <c r="C38" s="16">
        <v>8220</v>
      </c>
      <c r="D38" s="16">
        <v>12166</v>
      </c>
      <c r="E38" s="16">
        <v>1348</v>
      </c>
      <c r="F38" s="16">
        <v>3127</v>
      </c>
      <c r="G38" s="16">
        <v>3362</v>
      </c>
      <c r="H38" s="16">
        <v>2131</v>
      </c>
      <c r="I38" s="16">
        <v>2198</v>
      </c>
    </row>
    <row r="39" spans="1:9" ht="12.75">
      <c r="A39" s="16" t="s">
        <v>68</v>
      </c>
      <c r="B39" s="16" t="s">
        <v>14</v>
      </c>
      <c r="C39" s="16">
        <v>35783</v>
      </c>
      <c r="D39" s="16">
        <v>55757</v>
      </c>
      <c r="E39" s="16">
        <v>5385</v>
      </c>
      <c r="F39" s="16">
        <v>15795</v>
      </c>
      <c r="G39" s="16">
        <v>16189</v>
      </c>
      <c r="H39" s="16">
        <v>10438</v>
      </c>
      <c r="I39" s="16">
        <v>7950</v>
      </c>
    </row>
    <row r="40" spans="1:9" ht="12.75">
      <c r="A40" s="16" t="s">
        <v>19</v>
      </c>
      <c r="B40" s="16" t="s">
        <v>81</v>
      </c>
      <c r="C40" s="16">
        <v>6257</v>
      </c>
      <c r="D40" s="16">
        <v>9615</v>
      </c>
      <c r="E40" s="16">
        <v>1009</v>
      </c>
      <c r="F40" s="16">
        <v>2185</v>
      </c>
      <c r="G40" s="16">
        <v>2560</v>
      </c>
      <c r="H40" s="16">
        <v>2187</v>
      </c>
      <c r="I40" s="16">
        <v>1674</v>
      </c>
    </row>
    <row r="41" spans="1:9" ht="12.75">
      <c r="A41" s="16" t="s">
        <v>48</v>
      </c>
      <c r="B41" s="16" t="s">
        <v>17</v>
      </c>
      <c r="C41" s="16">
        <v>5985</v>
      </c>
      <c r="D41" s="16">
        <v>8677</v>
      </c>
      <c r="E41" s="16">
        <v>948</v>
      </c>
      <c r="F41" s="16">
        <v>2109</v>
      </c>
      <c r="G41" s="16">
        <v>2568</v>
      </c>
      <c r="H41" s="16">
        <v>1832</v>
      </c>
      <c r="I41" s="16">
        <v>1220</v>
      </c>
    </row>
    <row r="42" spans="1:9" ht="12.75">
      <c r="A42" s="16" t="s">
        <v>59</v>
      </c>
      <c r="B42" s="16" t="s">
        <v>80</v>
      </c>
      <c r="C42" s="16">
        <v>9323</v>
      </c>
      <c r="D42" s="16">
        <v>14631</v>
      </c>
      <c r="E42" s="16">
        <v>1537</v>
      </c>
      <c r="F42" s="16">
        <v>3708</v>
      </c>
      <c r="G42" s="16">
        <v>4150</v>
      </c>
      <c r="H42" s="16">
        <v>2949</v>
      </c>
      <c r="I42" s="16">
        <v>2287</v>
      </c>
    </row>
    <row r="43" spans="1:9" ht="12.75">
      <c r="A43" s="16" t="s">
        <v>63</v>
      </c>
      <c r="B43" s="16" t="s">
        <v>31</v>
      </c>
      <c r="C43" s="16">
        <v>8018</v>
      </c>
      <c r="D43" s="16">
        <v>11451</v>
      </c>
      <c r="E43" s="16">
        <v>1150</v>
      </c>
      <c r="F43" s="16">
        <v>2840</v>
      </c>
      <c r="G43" s="16">
        <v>3425</v>
      </c>
      <c r="H43" s="16">
        <v>2274</v>
      </c>
      <c r="I43" s="16">
        <v>1762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2015-10-07T08:19:06Z</dcterms:modified>
  <cp:category/>
  <cp:version/>
  <cp:contentType/>
  <cp:contentStatus/>
</cp:coreProperties>
</file>