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<sst xmlns="http://schemas.openxmlformats.org/spreadsheetml/2006/main" count="201" uniqueCount="108">
  <si>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</si>
  <si>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</si>
  <si>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</si>
  <si>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</si>
  <si>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</si>
  <si>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</si>
  <si>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</si>
  <si>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</si>
  <si>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</si>
  <si>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</si>
  <si>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</si>
  <si>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</si>
  <si>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</si>
  <si>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</si>
  <si>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</si>
  <si>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</si>
  <si>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</si>
  <si>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</si>
  <si>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</si>
  <si>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</si>
  <si>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</si>
  <si>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</si>
  <si>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</si>
  <si>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</si>
  <si>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</si>
  <si>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</si>
  <si>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</si>
  <si>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</si>
  <si>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</si>
  <si>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</si>
  <si>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</si>
  <si>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</si>
  <si>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</si>
  <si>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</si>
  <si>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</si>
  <si>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</si>
  <si>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</si>
  <si>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</si>
  <si>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</si>
  <si>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</si>
  <si>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</si>
  <si>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</si>
  <si>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</si>
  <si>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</si>
  <si>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</si>
  <si>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</si>
  <si>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</si>
  <si>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</si>
  <si>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</si>
  <si>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</si>
  <si>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</si>
  <si>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</si>
  <si>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</si>
  <si>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</si>
  <si>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</si>
  <si>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</si>
  <si>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</si>
  <si>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</si>
  <si>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</si>
  <si>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</si>
  <si>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</si>
  <si>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</si>
  <si>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</si>
  <si>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</si>
  <si>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</si>
  <si>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</si>
  <si>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</si>
  <si>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</si>
  <si>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</si>
  <si>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</si>
  <si>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</si>
  <si>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</si>
  <si>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</si>
  <si>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</si>
  <si>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</si>
  <si>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</si>
  <si>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</si>
  <si>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</si>
  <si>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</si>
  <si>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</si>
  <si>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</si>
  <si>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</si>
  <si>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</si>
  <si>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</si>
  <si>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</si>
  <si>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</si>
  <si>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</si>
  <si>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</si>
  <si>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</si>
  <si>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</si>
  <si>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</si>
  <si>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</si>
  <si>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</si>
  <si>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</si>
  <si>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</si>
  <si>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</si>
  <si>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</si>
  <si>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</si>
  <si>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</si>
  <si>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</si>
  <si>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</si>
  <si>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</si>
  <si>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</si>
  <si>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</si>
  <si>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</si>
  <si>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</si>
  <si>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</si>
  <si>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31.10.2015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</si>
</sst>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0" borderId="2" applyNumberFormat="0" applyFill="0" applyAlignment="0" applyProtection="0"/>
    <xf numFmtId="0" fontId="24" fillId="27" borderId="0" applyNumberFormat="0" applyBorder="0" applyAlignment="0" applyProtection="0"/>
    <xf numFmtId="0" fontId="25" fillId="26" borderId="3" applyNumberFormat="0" applyAlignment="0" applyProtection="0"/>
    <xf numFmtId="0" fontId="26" fillId="28" borderId="1" applyNumberFormat="0" applyAlignment="0" applyProtection="0"/>
    <xf numFmtId="166" fontId="0" fillId="0" borderId="0">
      <alignment/>
      <protection/>
    </xf>
    <xf numFmtId="45" fontId="0" fillId="0" borderId="0">
      <alignment/>
      <protection/>
    </xf>
    <xf numFmtId="0" fontId="27" fillId="29" borderId="0" applyNumberFormat="0" applyBorder="0" applyAlignment="0" applyProtection="0"/>
    <xf numFmtId="0" fontId="0" fillId="30" borderId="4" applyNumberFormat="0" applyFont="0" applyAlignment="0" applyProtection="0"/>
    <xf numFmtId="9"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32" borderId="10" xfId="0" applyFont="1" applyFill="1" applyBorder="1" applyAlignment="1">
      <alignment horizontal="center" vertical="center"/>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spans="2:4" ht="12.75">
      <c r="B3" s="3"/>
      <c r="C3" s="4"/>
      <c r="D3" s="4"/>
    </row>
    <row r="4" spans="2:14" ht="15.75" customHeight="1">
      <c r="B4" s="19" t="s">
        <v>85</v>
      </c>
      <c r="C4" s="22" t="s">
        <v>86</v>
      </c>
      <c r="D4" s="23" t="s">
        <v>91</v>
      </c>
      <c r="E4" s="19" t="s">
        <v>92</v>
      </c>
      <c r="F4" s="19"/>
      <c r="G4" s="19"/>
      <c r="H4" s="19"/>
      <c r="I4" s="19"/>
      <c r="J4" s="19"/>
      <c r="K4" s="19"/>
      <c r="L4" s="19"/>
      <c r="M4" s="19"/>
      <c r="N4" s="19"/>
    </row>
    <row r="5" spans="1:14" ht="15.75" customHeight="1">
      <c r="A5" s="2" t="s">
        <v>39</v>
      </c>
      <c r="B5" s="19"/>
      <c r="C5" s="22"/>
      <c r="D5" s="23"/>
      <c r="E5" s="19" t="s">
        <v>96</v>
      </c>
      <c r="F5" s="19"/>
      <c r="G5" s="19" t="s">
        <v>87</v>
      </c>
      <c r="H5" s="19"/>
      <c r="I5" s="19" t="s">
        <v>88</v>
      </c>
      <c r="J5" s="19"/>
      <c r="K5" s="19" t="s">
        <v>89</v>
      </c>
      <c r="L5" s="19"/>
      <c r="M5" s="19" t="s">
        <v>90</v>
      </c>
      <c r="N5" s="19"/>
    </row>
    <row r="6" spans="1:14" ht="15.75" customHeight="1">
      <c r="A6" s="2"/>
      <c r="B6" s="5"/>
      <c r="C6" s="6"/>
      <c r="D6" s="7"/>
      <c r="E6" s="5" t="s">
        <v>94</v>
      </c>
      <c r="F6" s="5" t="s">
        <v>95</v>
      </c>
      <c r="G6" s="5" t="s">
        <v>94</v>
      </c>
      <c r="H6" s="5" t="s">
        <v>95</v>
      </c>
      <c r="I6" s="5" t="s">
        <v>94</v>
      </c>
      <c r="J6" s="5" t="s">
        <v>95</v>
      </c>
      <c r="K6" s="5" t="s">
        <v>94</v>
      </c>
      <c r="L6" s="5" t="s">
        <v>95</v>
      </c>
      <c r="M6" s="5" t="s">
        <v>94</v>
      </c>
      <c r="N6" s="5" t="s">
        <v>95</v>
      </c>
    </row>
    <row r="7" spans="1:14" ht="12.75">
      <c r="A7" s="1" t="s">
        <v>66</v>
      </c>
      <c r="B7" s="8" t="s">
        <v>7</v>
      </c>
      <c r="C7" s="9">
        <v>11149</v>
      </c>
      <c r="D7" s="9">
        <f>E7+G7+I7+K7+M7</f>
        <v>13511</v>
      </c>
      <c r="E7" s="9">
        <f>man!E2</f>
        <v>1394</v>
      </c>
      <c r="F7" s="12">
        <f>E7/D7*100</f>
        <v>10.31751905854489</v>
      </c>
      <c r="G7" s="9">
        <f>man!F2</f>
        <v>3952</v>
      </c>
      <c r="H7" s="12">
        <f>G7/D7*100</f>
        <v>29.250240544741324</v>
      </c>
      <c r="I7" s="9">
        <f>man!G2</f>
        <v>4043</v>
      </c>
      <c r="J7" s="12">
        <f>I7/D7*100</f>
        <v>29.923765820442604</v>
      </c>
      <c r="K7" s="9">
        <f>man!H2</f>
        <v>2503</v>
      </c>
      <c r="L7" s="12">
        <f>K7/D7*100</f>
        <v>18.525645770113243</v>
      </c>
      <c r="M7" s="9">
        <f>man!I2</f>
        <v>1619</v>
      </c>
      <c r="N7" s="14">
        <f>M7/D7*100</f>
        <v>11.982828806157945</v>
      </c>
    </row>
    <row r="8" spans="1:14" ht="12.75">
      <c r="A8" s="1" t="s">
        <v>47</v>
      </c>
      <c r="B8" s="8" t="s">
        <v>11</v>
      </c>
      <c r="C8" s="9">
        <v>15660</v>
      </c>
      <c r="D8" s="9">
        <f aca="true" t="shared" si="0" ref="D8:D48">E8+G8+I8+K8+M8</f>
        <v>18920</v>
      </c>
      <c r="E8" s="9">
        <f>man!E3</f>
        <v>1777</v>
      </c>
      <c r="F8" s="12">
        <f aca="true" t="shared" si="1" ref="F8:F49">E8/D8*100</f>
        <v>9.39217758985201</v>
      </c>
      <c r="G8" s="9">
        <f>man!F3</f>
        <v>5143</v>
      </c>
      <c r="H8" s="12">
        <f aca="true" t="shared" si="2" ref="H8:H49">G8/D8*100</f>
        <v>27.182875264270614</v>
      </c>
      <c r="I8" s="9">
        <f>man!G3</f>
        <v>5790</v>
      </c>
      <c r="J8" s="12">
        <f aca="true" t="shared" si="3" ref="J8:J49">I8/D8*100</f>
        <v>30.60253699788584</v>
      </c>
      <c r="K8" s="9">
        <f>man!H3</f>
        <v>3624</v>
      </c>
      <c r="L8" s="12">
        <f aca="true" t="shared" si="4" ref="L8:L49">K8/D8*100</f>
        <v>19.15433403805497</v>
      </c>
      <c r="M8" s="9">
        <f>man!I3</f>
        <v>2586</v>
      </c>
      <c r="N8" s="14">
        <f aca="true" t="shared" si="5" ref="N8:N49">M8/D8*100</f>
        <v>13.668076109936575</v>
      </c>
    </row>
    <row r="9" spans="1:14" ht="12.75">
      <c r="A9" s="1" t="s">
        <v>58</v>
      </c>
      <c r="B9" s="8" t="s">
        <v>13</v>
      </c>
      <c r="C9" s="9">
        <v>21303</v>
      </c>
      <c r="D9" s="9">
        <f t="shared" si="0"/>
        <v>25930</v>
      </c>
      <c r="E9" s="9">
        <f>man!E4</f>
        <v>2679</v>
      </c>
      <c r="F9" s="12">
        <f t="shared" si="1"/>
        <v>10.331662167373699</v>
      </c>
      <c r="G9" s="9">
        <f>man!F4</f>
        <v>7667</v>
      </c>
      <c r="H9" s="12">
        <f t="shared" si="2"/>
        <v>29.568067875048204</v>
      </c>
      <c r="I9" s="9">
        <f>man!G4</f>
        <v>7796</v>
      </c>
      <c r="J9" s="12">
        <f t="shared" si="3"/>
        <v>30.065561126108754</v>
      </c>
      <c r="K9" s="9">
        <f>man!H4</f>
        <v>4585</v>
      </c>
      <c r="L9" s="12">
        <f t="shared" si="4"/>
        <v>17.682221365214037</v>
      </c>
      <c r="M9" s="9">
        <f>man!I4</f>
        <v>3203</v>
      </c>
      <c r="N9" s="14">
        <f t="shared" si="5"/>
        <v>12.352487466255303</v>
      </c>
    </row>
    <row r="10" spans="1:14" ht="12.75">
      <c r="A10" s="1" t="s">
        <v>2</v>
      </c>
      <c r="B10" s="8" t="s">
        <v>62</v>
      </c>
      <c r="C10" s="9">
        <v>15866</v>
      </c>
      <c r="D10" s="9">
        <f t="shared" si="0"/>
        <v>19665</v>
      </c>
      <c r="E10" s="9">
        <f>man!E5</f>
        <v>1935</v>
      </c>
      <c r="F10" s="12">
        <f t="shared" si="1"/>
        <v>9.839816933638444</v>
      </c>
      <c r="G10" s="9">
        <f>man!F5</f>
        <v>5081</v>
      </c>
      <c r="H10" s="12">
        <f t="shared" si="2"/>
        <v>25.83778286295449</v>
      </c>
      <c r="I10" s="9">
        <f>man!G5</f>
        <v>5980</v>
      </c>
      <c r="J10" s="12">
        <f t="shared" si="3"/>
        <v>30.409356725146196</v>
      </c>
      <c r="K10" s="9">
        <f>man!H5</f>
        <v>4046</v>
      </c>
      <c r="L10" s="12">
        <f t="shared" si="4"/>
        <v>20.574624968217645</v>
      </c>
      <c r="M10" s="9">
        <f>man!I5</f>
        <v>2623</v>
      </c>
      <c r="N10" s="14">
        <f t="shared" si="5"/>
        <v>13.338418510043223</v>
      </c>
    </row>
    <row r="11" spans="1:14" ht="12.75">
      <c r="A11" s="1" t="s">
        <v>1</v>
      </c>
      <c r="B11" s="8" t="s">
        <v>60</v>
      </c>
      <c r="C11" s="9">
        <v>25980</v>
      </c>
      <c r="D11" s="9">
        <f t="shared" si="0"/>
        <v>31443</v>
      </c>
      <c r="E11" s="9">
        <f>man!E6</f>
        <v>3133</v>
      </c>
      <c r="F11" s="12">
        <f t="shared" si="1"/>
        <v>9.96406195337595</v>
      </c>
      <c r="G11" s="9">
        <f>man!F6</f>
        <v>8793</v>
      </c>
      <c r="H11" s="12">
        <f t="shared" si="2"/>
        <v>27.964888846484115</v>
      </c>
      <c r="I11" s="9">
        <f>man!G6</f>
        <v>9823</v>
      </c>
      <c r="J11" s="12">
        <f t="shared" si="3"/>
        <v>31.2406576980568</v>
      </c>
      <c r="K11" s="9">
        <f>man!H6</f>
        <v>5925</v>
      </c>
      <c r="L11" s="12">
        <f t="shared" si="4"/>
        <v>18.84362179181376</v>
      </c>
      <c r="M11" s="9">
        <f>man!I6</f>
        <v>3769</v>
      </c>
      <c r="N11" s="14">
        <f t="shared" si="5"/>
        <v>11.986769710269376</v>
      </c>
    </row>
    <row r="12" spans="1:14" ht="12.75">
      <c r="A12" s="1" t="s">
        <v>21</v>
      </c>
      <c r="B12" s="8" t="s">
        <v>70</v>
      </c>
      <c r="C12" s="9">
        <v>8325</v>
      </c>
      <c r="D12" s="9">
        <f t="shared" si="0"/>
        <v>10397</v>
      </c>
      <c r="E12" s="9">
        <f>man!E7</f>
        <v>1293</v>
      </c>
      <c r="F12" s="12">
        <f t="shared" si="1"/>
        <v>12.436279696066173</v>
      </c>
      <c r="G12" s="9">
        <f>man!F7</f>
        <v>2912</v>
      </c>
      <c r="H12" s="12">
        <f t="shared" si="2"/>
        <v>28.008079253630857</v>
      </c>
      <c r="I12" s="9">
        <f>man!G7</f>
        <v>3122</v>
      </c>
      <c r="J12" s="12">
        <f t="shared" si="3"/>
        <v>30.02789266134462</v>
      </c>
      <c r="K12" s="9">
        <f>man!H7</f>
        <v>1899</v>
      </c>
      <c r="L12" s="12">
        <f t="shared" si="4"/>
        <v>18.264884101183036</v>
      </c>
      <c r="M12" s="9">
        <f>man!I7</f>
        <v>1171</v>
      </c>
      <c r="N12" s="14">
        <f t="shared" si="5"/>
        <v>11.26286428777532</v>
      </c>
    </row>
    <row r="13" spans="1:14" ht="12.75">
      <c r="A13" s="1" t="s">
        <v>18</v>
      </c>
      <c r="B13" s="8" t="s">
        <v>37</v>
      </c>
      <c r="C13" s="9">
        <v>6358</v>
      </c>
      <c r="D13" s="9">
        <f t="shared" si="0"/>
        <v>7867</v>
      </c>
      <c r="E13" s="9">
        <f>man!E8</f>
        <v>741</v>
      </c>
      <c r="F13" s="12">
        <f t="shared" si="1"/>
        <v>9.419092411338504</v>
      </c>
      <c r="G13" s="9">
        <f>man!F8</f>
        <v>2056</v>
      </c>
      <c r="H13" s="12">
        <f t="shared" si="2"/>
        <v>26.134485826871746</v>
      </c>
      <c r="I13" s="9">
        <f>man!G8</f>
        <v>2352</v>
      </c>
      <c r="J13" s="12">
        <f t="shared" si="3"/>
        <v>29.897038261090632</v>
      </c>
      <c r="K13" s="9">
        <f>man!H8</f>
        <v>1567</v>
      </c>
      <c r="L13" s="12">
        <f t="shared" si="4"/>
        <v>19.91864751493581</v>
      </c>
      <c r="M13" s="9">
        <f>man!I8</f>
        <v>1151</v>
      </c>
      <c r="N13" s="14">
        <f t="shared" si="5"/>
        <v>14.630735985763316</v>
      </c>
    </row>
    <row r="14" spans="1:14" ht="12.75">
      <c r="A14" s="1" t="s">
        <v>22</v>
      </c>
      <c r="B14" s="8" t="s">
        <v>74</v>
      </c>
      <c r="C14" s="9">
        <v>25671</v>
      </c>
      <c r="D14" s="9">
        <f t="shared" si="0"/>
        <v>31331</v>
      </c>
      <c r="E14" s="9">
        <f>man!E9</f>
        <v>2701</v>
      </c>
      <c r="F14" s="12">
        <f t="shared" si="1"/>
        <v>8.62085474450225</v>
      </c>
      <c r="G14" s="9">
        <f>man!F9</f>
        <v>9246</v>
      </c>
      <c r="H14" s="12">
        <f t="shared" si="2"/>
        <v>29.510708244230955</v>
      </c>
      <c r="I14" s="9">
        <f>man!G9</f>
        <v>9514</v>
      </c>
      <c r="J14" s="12">
        <f t="shared" si="3"/>
        <v>30.366091091889825</v>
      </c>
      <c r="K14" s="9">
        <f>man!H9</f>
        <v>5592</v>
      </c>
      <c r="L14" s="12">
        <f t="shared" si="4"/>
        <v>17.848137627270116</v>
      </c>
      <c r="M14" s="9">
        <f>man!I9</f>
        <v>4278</v>
      </c>
      <c r="N14" s="14">
        <f t="shared" si="5"/>
        <v>13.654208292106858</v>
      </c>
    </row>
    <row r="15" spans="1:16" ht="12.75">
      <c r="A15" s="1" t="s">
        <v>24</v>
      </c>
      <c r="B15" s="8" t="s">
        <v>71</v>
      </c>
      <c r="C15" s="9">
        <v>8996</v>
      </c>
      <c r="D15" s="9">
        <f t="shared" si="0"/>
        <v>11115</v>
      </c>
      <c r="E15" s="9">
        <f>man!E10</f>
        <v>926</v>
      </c>
      <c r="F15" s="12">
        <f t="shared" si="1"/>
        <v>8.331084120557804</v>
      </c>
      <c r="G15" s="9">
        <f>man!F10</f>
        <v>2709</v>
      </c>
      <c r="H15" s="12">
        <f t="shared" si="2"/>
        <v>24.37246963562753</v>
      </c>
      <c r="I15" s="9">
        <f>man!G10</f>
        <v>3407</v>
      </c>
      <c r="J15" s="12">
        <f t="shared" si="3"/>
        <v>30.652271704903285</v>
      </c>
      <c r="K15" s="9">
        <f>man!H10</f>
        <v>2308</v>
      </c>
      <c r="L15" s="12">
        <f t="shared" si="4"/>
        <v>20.76473234367971</v>
      </c>
      <c r="M15" s="9">
        <f>man!I10</f>
        <v>1765</v>
      </c>
      <c r="N15" s="14">
        <f t="shared" si="5"/>
        <v>15.879442195231668</v>
      </c>
      <c r="P15" s="16"/>
    </row>
    <row r="16" spans="1:14" ht="12.75">
      <c r="A16" s="1" t="s">
        <v>30</v>
      </c>
      <c r="B16" s="8" t="s">
        <v>45</v>
      </c>
      <c r="C16" s="9">
        <v>185967</v>
      </c>
      <c r="D16" s="9">
        <f t="shared" si="0"/>
        <v>219579</v>
      </c>
      <c r="E16" s="9">
        <f>man!E11</f>
        <v>20972</v>
      </c>
      <c r="F16" s="12">
        <f t="shared" si="1"/>
        <v>9.551004422098652</v>
      </c>
      <c r="G16" s="9">
        <f>man!F11</f>
        <v>66605</v>
      </c>
      <c r="H16" s="12">
        <f t="shared" si="2"/>
        <v>30.33304642065043</v>
      </c>
      <c r="I16" s="9">
        <f>man!G11</f>
        <v>68443</v>
      </c>
      <c r="J16" s="12">
        <f t="shared" si="3"/>
        <v>31.170102787607195</v>
      </c>
      <c r="K16" s="9">
        <f>man!H11</f>
        <v>37120</v>
      </c>
      <c r="L16" s="12">
        <f t="shared" si="4"/>
        <v>16.90507744365354</v>
      </c>
      <c r="M16" s="9">
        <f>man!I11</f>
        <v>26439</v>
      </c>
      <c r="N16" s="14">
        <f t="shared" si="5"/>
        <v>12.040768925990191</v>
      </c>
    </row>
    <row r="17" spans="1:14" ht="12.75">
      <c r="A17" s="1" t="s">
        <v>77</v>
      </c>
      <c r="B17" s="8" t="s">
        <v>16</v>
      </c>
      <c r="C17" s="9">
        <v>12563</v>
      </c>
      <c r="D17" s="9">
        <f t="shared" si="0"/>
        <v>15684</v>
      </c>
      <c r="E17" s="9">
        <f>man!E12</f>
        <v>1457</v>
      </c>
      <c r="F17" s="12">
        <f t="shared" si="1"/>
        <v>9.289722009691404</v>
      </c>
      <c r="G17" s="9">
        <f>man!F12</f>
        <v>3978</v>
      </c>
      <c r="H17" s="12">
        <f t="shared" si="2"/>
        <v>25.363427697016068</v>
      </c>
      <c r="I17" s="9">
        <f>man!G12</f>
        <v>4638</v>
      </c>
      <c r="J17" s="12">
        <f t="shared" si="3"/>
        <v>29.571537872991584</v>
      </c>
      <c r="K17" s="9">
        <f>man!H12</f>
        <v>3184</v>
      </c>
      <c r="L17" s="12">
        <f t="shared" si="4"/>
        <v>20.30094363682734</v>
      </c>
      <c r="M17" s="9">
        <f>man!I12</f>
        <v>2427</v>
      </c>
      <c r="N17" s="14">
        <f t="shared" si="5"/>
        <v>15.474368783473604</v>
      </c>
    </row>
    <row r="18" spans="1:14" ht="12.75">
      <c r="A18" s="1" t="s">
        <v>64</v>
      </c>
      <c r="B18" s="8" t="s">
        <v>12</v>
      </c>
      <c r="C18" s="9">
        <v>7365</v>
      </c>
      <c r="D18" s="9">
        <f t="shared" si="0"/>
        <v>8319</v>
      </c>
      <c r="E18" s="9">
        <f>man!E13</f>
        <v>859</v>
      </c>
      <c r="F18" s="12">
        <f t="shared" si="1"/>
        <v>10.325760307729293</v>
      </c>
      <c r="G18" s="9">
        <f>man!F13</f>
        <v>2099</v>
      </c>
      <c r="H18" s="12">
        <f t="shared" si="2"/>
        <v>25.231398004567858</v>
      </c>
      <c r="I18" s="9">
        <f>man!G13</f>
        <v>2486</v>
      </c>
      <c r="J18" s="12">
        <f t="shared" si="3"/>
        <v>29.883399447048927</v>
      </c>
      <c r="K18" s="9">
        <f>man!H13</f>
        <v>1744</v>
      </c>
      <c r="L18" s="12">
        <f t="shared" si="4"/>
        <v>20.96405818006972</v>
      </c>
      <c r="M18" s="9">
        <f>man!I13</f>
        <v>1131</v>
      </c>
      <c r="N18" s="14">
        <f t="shared" si="5"/>
        <v>13.595384060584204</v>
      </c>
    </row>
    <row r="19" spans="1:14" ht="12.75">
      <c r="A19" s="1" t="s">
        <v>38</v>
      </c>
      <c r="B19" s="8" t="s">
        <v>3</v>
      </c>
      <c r="C19" s="9">
        <v>6496</v>
      </c>
      <c r="D19" s="9">
        <f t="shared" si="0"/>
        <v>7362</v>
      </c>
      <c r="E19" s="9">
        <f>man!E14</f>
        <v>797</v>
      </c>
      <c r="F19" s="12">
        <f t="shared" si="1"/>
        <v>10.825862537353979</v>
      </c>
      <c r="G19" s="9">
        <f>man!F14</f>
        <v>1881</v>
      </c>
      <c r="H19" s="12">
        <f t="shared" si="2"/>
        <v>25.55012224938875</v>
      </c>
      <c r="I19" s="9">
        <f>man!G14</f>
        <v>2328</v>
      </c>
      <c r="J19" s="12">
        <f t="shared" si="3"/>
        <v>31.62184189079055</v>
      </c>
      <c r="K19" s="9">
        <f>man!H14</f>
        <v>1353</v>
      </c>
      <c r="L19" s="12">
        <f t="shared" si="4"/>
        <v>18.37815810920945</v>
      </c>
      <c r="M19" s="9">
        <f>man!I14</f>
        <v>1003</v>
      </c>
      <c r="N19" s="14">
        <f t="shared" si="5"/>
        <v>13.624015213257268</v>
      </c>
    </row>
    <row r="20" spans="1:14" ht="12.75">
      <c r="A20" s="1" t="s">
        <v>51</v>
      </c>
      <c r="B20" s="8" t="s">
        <v>43</v>
      </c>
      <c r="C20" s="9">
        <v>40873</v>
      </c>
      <c r="D20" s="9">
        <f t="shared" si="0"/>
        <v>51766</v>
      </c>
      <c r="E20" s="9">
        <f>man!E15</f>
        <v>6058</v>
      </c>
      <c r="F20" s="12">
        <f t="shared" si="1"/>
        <v>11.702661978905073</v>
      </c>
      <c r="G20" s="9">
        <f>man!F15</f>
        <v>16082</v>
      </c>
      <c r="H20" s="12">
        <f t="shared" si="2"/>
        <v>31.0667233319167</v>
      </c>
      <c r="I20" s="9">
        <f>man!G15</f>
        <v>15156</v>
      </c>
      <c r="J20" s="12">
        <f t="shared" si="3"/>
        <v>29.27790441602596</v>
      </c>
      <c r="K20" s="9">
        <f>man!H15</f>
        <v>8744</v>
      </c>
      <c r="L20" s="12">
        <f t="shared" si="4"/>
        <v>16.89139589692076</v>
      </c>
      <c r="M20" s="9">
        <f>man!I15</f>
        <v>5726</v>
      </c>
      <c r="N20" s="14">
        <f t="shared" si="5"/>
        <v>11.061314376231502</v>
      </c>
    </row>
    <row r="21" spans="1:14" ht="12.75">
      <c r="A21" s="1" t="s">
        <v>23</v>
      </c>
      <c r="B21" s="8" t="s">
        <v>40</v>
      </c>
      <c r="C21" s="9">
        <v>31885</v>
      </c>
      <c r="D21" s="9">
        <f t="shared" si="0"/>
        <v>38125</v>
      </c>
      <c r="E21" s="9">
        <f>man!E16</f>
        <v>4181</v>
      </c>
      <c r="F21" s="12">
        <f t="shared" si="1"/>
        <v>10.96655737704918</v>
      </c>
      <c r="G21" s="9">
        <f>man!F16</f>
        <v>10880</v>
      </c>
      <c r="H21" s="12">
        <f t="shared" si="2"/>
        <v>28.537704918032787</v>
      </c>
      <c r="I21" s="9">
        <f>man!G16</f>
        <v>11132</v>
      </c>
      <c r="J21" s="12">
        <f t="shared" si="3"/>
        <v>29.198688524590168</v>
      </c>
      <c r="K21" s="9">
        <f>man!H16</f>
        <v>7092</v>
      </c>
      <c r="L21" s="12">
        <f t="shared" si="4"/>
        <v>18.601967213114754</v>
      </c>
      <c r="M21" s="9">
        <f>man!I16</f>
        <v>4840</v>
      </c>
      <c r="N21" s="14">
        <f t="shared" si="5"/>
        <v>12.695081967213115</v>
      </c>
    </row>
    <row r="22" spans="1:14" ht="12.75">
      <c r="A22" s="1" t="s">
        <v>53</v>
      </c>
      <c r="B22" s="8" t="s">
        <v>4</v>
      </c>
      <c r="C22" s="9">
        <v>4826</v>
      </c>
      <c r="D22" s="9">
        <f t="shared" si="0"/>
        <v>6382</v>
      </c>
      <c r="E22" s="9">
        <f>man!E17</f>
        <v>422</v>
      </c>
      <c r="F22" s="12">
        <f t="shared" si="1"/>
        <v>6.612347226574741</v>
      </c>
      <c r="G22" s="9">
        <f>man!F17</f>
        <v>1595</v>
      </c>
      <c r="H22" s="12">
        <f t="shared" si="2"/>
        <v>24.992165465371357</v>
      </c>
      <c r="I22" s="9">
        <f>man!G17</f>
        <v>2101</v>
      </c>
      <c r="J22" s="12">
        <f t="shared" si="3"/>
        <v>32.92071450955813</v>
      </c>
      <c r="K22" s="9">
        <f>man!H17</f>
        <v>1275</v>
      </c>
      <c r="L22" s="12">
        <f t="shared" si="4"/>
        <v>19.9780633030398</v>
      </c>
      <c r="M22" s="9">
        <f>man!I17</f>
        <v>989</v>
      </c>
      <c r="N22" s="14">
        <f t="shared" si="5"/>
        <v>15.49670949545597</v>
      </c>
    </row>
    <row r="23" spans="1:14" ht="12.75">
      <c r="A23" s="1" t="s">
        <v>8</v>
      </c>
      <c r="B23" s="8" t="s">
        <v>36</v>
      </c>
      <c r="C23" s="9">
        <v>10660</v>
      </c>
      <c r="D23" s="9">
        <f t="shared" si="0"/>
        <v>12708</v>
      </c>
      <c r="E23" s="9">
        <f>man!E18</f>
        <v>1369</v>
      </c>
      <c r="F23" s="12">
        <f t="shared" si="1"/>
        <v>10.772741580107018</v>
      </c>
      <c r="G23" s="9">
        <f>man!F18</f>
        <v>3706</v>
      </c>
      <c r="H23" s="12">
        <f t="shared" si="2"/>
        <v>29.162732137236386</v>
      </c>
      <c r="I23" s="9">
        <f>man!G18</f>
        <v>3593</v>
      </c>
      <c r="J23" s="12">
        <f t="shared" si="3"/>
        <v>28.273528485993076</v>
      </c>
      <c r="K23" s="9">
        <f>man!H18</f>
        <v>2360</v>
      </c>
      <c r="L23" s="12">
        <f t="shared" si="4"/>
        <v>18.570978910922253</v>
      </c>
      <c r="M23" s="9">
        <f>man!I18</f>
        <v>1680</v>
      </c>
      <c r="N23" s="14">
        <f t="shared" si="5"/>
        <v>13.220018885741267</v>
      </c>
    </row>
    <row r="24" spans="1:14" ht="12.75">
      <c r="A24" s="1" t="s">
        <v>69</v>
      </c>
      <c r="B24" s="8" t="s">
        <v>42</v>
      </c>
      <c r="C24" s="9">
        <v>20548</v>
      </c>
      <c r="D24" s="9">
        <f t="shared" si="0"/>
        <v>24492</v>
      </c>
      <c r="E24" s="9">
        <f>man!E19</f>
        <v>2947</v>
      </c>
      <c r="F24" s="12">
        <f t="shared" si="1"/>
        <v>12.032500408296587</v>
      </c>
      <c r="G24" s="9">
        <f>man!F19</f>
        <v>7153</v>
      </c>
      <c r="H24" s="12">
        <f t="shared" si="2"/>
        <v>29.205454842397515</v>
      </c>
      <c r="I24" s="9">
        <f>man!G19</f>
        <v>7084</v>
      </c>
      <c r="J24" s="12">
        <f t="shared" si="3"/>
        <v>28.923730197615548</v>
      </c>
      <c r="K24" s="9">
        <f>man!H19</f>
        <v>4264</v>
      </c>
      <c r="L24" s="12">
        <f t="shared" si="4"/>
        <v>17.40976645435244</v>
      </c>
      <c r="M24" s="9">
        <f>man!I19</f>
        <v>3044</v>
      </c>
      <c r="N24" s="14">
        <f t="shared" si="5"/>
        <v>12.428548097337906</v>
      </c>
    </row>
    <row r="25" spans="1:14" ht="12.75">
      <c r="A25" s="1" t="s">
        <v>6</v>
      </c>
      <c r="B25" s="8" t="s">
        <v>57</v>
      </c>
      <c r="C25" s="9">
        <v>15362</v>
      </c>
      <c r="D25" s="9">
        <f t="shared" si="0"/>
        <v>19211</v>
      </c>
      <c r="E25" s="9">
        <f>man!E20</f>
        <v>2242</v>
      </c>
      <c r="F25" s="12">
        <f t="shared" si="1"/>
        <v>11.670397168289002</v>
      </c>
      <c r="G25" s="9">
        <f>man!F20</f>
        <v>5422</v>
      </c>
      <c r="H25" s="12">
        <f t="shared" si="2"/>
        <v>28.22341366925199</v>
      </c>
      <c r="I25" s="9">
        <f>man!G20</f>
        <v>5886</v>
      </c>
      <c r="J25" s="12">
        <f t="shared" si="3"/>
        <v>30.63869658008433</v>
      </c>
      <c r="K25" s="9">
        <f>man!H20</f>
        <v>3273</v>
      </c>
      <c r="L25" s="12">
        <f t="shared" si="4"/>
        <v>17.037114153349645</v>
      </c>
      <c r="M25" s="9">
        <f>man!I20</f>
        <v>2388</v>
      </c>
      <c r="N25" s="14">
        <f t="shared" si="5"/>
        <v>12.430378429025039</v>
      </c>
    </row>
    <row r="26" spans="1:14" ht="12.75">
      <c r="A26" s="1" t="s">
        <v>10</v>
      </c>
      <c r="B26" s="8" t="s">
        <v>65</v>
      </c>
      <c r="C26" s="9">
        <v>7000</v>
      </c>
      <c r="D26" s="9">
        <f t="shared" si="0"/>
        <v>7838</v>
      </c>
      <c r="E26" s="9">
        <f>man!E21</f>
        <v>1134</v>
      </c>
      <c r="F26" s="12">
        <f t="shared" si="1"/>
        <v>14.46797652462363</v>
      </c>
      <c r="G26" s="9">
        <f>man!F21</f>
        <v>2075</v>
      </c>
      <c r="H26" s="12">
        <f t="shared" si="2"/>
        <v>26.473590201582038</v>
      </c>
      <c r="I26" s="9">
        <f>man!G21</f>
        <v>2278</v>
      </c>
      <c r="J26" s="12">
        <f t="shared" si="3"/>
        <v>29.0635366164838</v>
      </c>
      <c r="K26" s="9">
        <f>man!H21</f>
        <v>1319</v>
      </c>
      <c r="L26" s="12">
        <f t="shared" si="4"/>
        <v>16.828272518499617</v>
      </c>
      <c r="M26" s="9">
        <f>man!I21</f>
        <v>1032</v>
      </c>
      <c r="N26" s="14">
        <f t="shared" si="5"/>
        <v>13.16662413881092</v>
      </c>
    </row>
    <row r="27" spans="1:14" ht="12.75">
      <c r="A27" s="1" t="s">
        <v>61</v>
      </c>
      <c r="B27" s="8" t="s">
        <v>25</v>
      </c>
      <c r="C27" s="9">
        <v>8040</v>
      </c>
      <c r="D27" s="9">
        <f t="shared" si="0"/>
        <v>9438</v>
      </c>
      <c r="E27" s="9">
        <f>man!E22</f>
        <v>1207</v>
      </c>
      <c r="F27" s="12">
        <f t="shared" si="1"/>
        <v>12.788726425090061</v>
      </c>
      <c r="G27" s="9">
        <f>man!F22</f>
        <v>2536</v>
      </c>
      <c r="H27" s="12">
        <f t="shared" si="2"/>
        <v>26.870099597372327</v>
      </c>
      <c r="I27" s="9">
        <f>man!G22</f>
        <v>2727</v>
      </c>
      <c r="J27" s="12">
        <f t="shared" si="3"/>
        <v>28.893833439287985</v>
      </c>
      <c r="K27" s="9">
        <f>man!H22</f>
        <v>1797</v>
      </c>
      <c r="L27" s="12">
        <f t="shared" si="4"/>
        <v>19.040050858232675</v>
      </c>
      <c r="M27" s="9">
        <f>man!I22</f>
        <v>1171</v>
      </c>
      <c r="N27" s="14">
        <f t="shared" si="5"/>
        <v>12.407289680016953</v>
      </c>
    </row>
    <row r="28" spans="1:14" ht="12.75">
      <c r="A28" s="1" t="s">
        <v>27</v>
      </c>
      <c r="B28" s="8" t="s">
        <v>41</v>
      </c>
      <c r="C28" s="9">
        <v>9099</v>
      </c>
      <c r="D28" s="9">
        <f t="shared" si="0"/>
        <v>12199</v>
      </c>
      <c r="E28" s="9">
        <f>man!E23</f>
        <v>755</v>
      </c>
      <c r="F28" s="12">
        <f t="shared" si="1"/>
        <v>6.18903188785966</v>
      </c>
      <c r="G28" s="9">
        <f>man!F23</f>
        <v>3228</v>
      </c>
      <c r="H28" s="12">
        <f t="shared" si="2"/>
        <v>26.461185343060905</v>
      </c>
      <c r="I28" s="9">
        <f>man!G23</f>
        <v>4119</v>
      </c>
      <c r="J28" s="12">
        <f t="shared" si="3"/>
        <v>33.7650627100582</v>
      </c>
      <c r="K28" s="9">
        <f>man!H23</f>
        <v>2431</v>
      </c>
      <c r="L28" s="12">
        <f t="shared" si="4"/>
        <v>19.92786293958521</v>
      </c>
      <c r="M28" s="9">
        <f>man!I23</f>
        <v>1666</v>
      </c>
      <c r="N28" s="14">
        <f t="shared" si="5"/>
        <v>13.656857119436019</v>
      </c>
    </row>
    <row r="29" spans="1:14" ht="12.75">
      <c r="A29" s="1" t="s">
        <v>46</v>
      </c>
      <c r="B29" s="8" t="s">
        <v>56</v>
      </c>
      <c r="C29" s="9">
        <v>13621</v>
      </c>
      <c r="D29" s="9">
        <f t="shared" si="0"/>
        <v>16159</v>
      </c>
      <c r="E29" s="9">
        <f>man!E24</f>
        <v>1566</v>
      </c>
      <c r="F29" s="12">
        <f t="shared" si="1"/>
        <v>9.691193761990222</v>
      </c>
      <c r="G29" s="9">
        <f>man!F24</f>
        <v>4077</v>
      </c>
      <c r="H29" s="12">
        <f t="shared" si="2"/>
        <v>25.23052169069868</v>
      </c>
      <c r="I29" s="9">
        <f>man!G24</f>
        <v>5279</v>
      </c>
      <c r="J29" s="12">
        <f t="shared" si="3"/>
        <v>32.66910081069373</v>
      </c>
      <c r="K29" s="9">
        <f>man!H24</f>
        <v>3172</v>
      </c>
      <c r="L29" s="12">
        <f t="shared" si="4"/>
        <v>19.629927594529363</v>
      </c>
      <c r="M29" s="9">
        <f>man!I24</f>
        <v>2065</v>
      </c>
      <c r="N29" s="14">
        <f t="shared" si="5"/>
        <v>12.779256142088</v>
      </c>
    </row>
    <row r="30" spans="1:14" ht="12.75">
      <c r="A30" s="1" t="s">
        <v>5</v>
      </c>
      <c r="B30" s="8" t="s">
        <v>33</v>
      </c>
      <c r="C30" s="9">
        <v>5387</v>
      </c>
      <c r="D30" s="9">
        <f t="shared" si="0"/>
        <v>6399</v>
      </c>
      <c r="E30" s="9">
        <f>man!E25</f>
        <v>724</v>
      </c>
      <c r="F30" s="12">
        <f t="shared" si="1"/>
        <v>11.314267854352243</v>
      </c>
      <c r="G30" s="9">
        <f>man!F25</f>
        <v>1560</v>
      </c>
      <c r="H30" s="12">
        <f t="shared" si="2"/>
        <v>24.378809188935772</v>
      </c>
      <c r="I30" s="9">
        <f>man!G25</f>
        <v>1960</v>
      </c>
      <c r="J30" s="12">
        <f t="shared" si="3"/>
        <v>30.62978590404751</v>
      </c>
      <c r="K30" s="9">
        <f>man!H25</f>
        <v>1203</v>
      </c>
      <c r="L30" s="12">
        <f t="shared" si="4"/>
        <v>18.799812470698544</v>
      </c>
      <c r="M30" s="9">
        <f>man!I25</f>
        <v>952</v>
      </c>
      <c r="N30" s="14">
        <f t="shared" si="5"/>
        <v>14.877324581965931</v>
      </c>
    </row>
    <row r="31" spans="1:14" ht="12.75">
      <c r="A31" s="1" t="s">
        <v>83</v>
      </c>
      <c r="B31" s="8" t="s">
        <v>44</v>
      </c>
      <c r="C31" s="9">
        <v>23625</v>
      </c>
      <c r="D31" s="9">
        <f t="shared" si="0"/>
        <v>27435</v>
      </c>
      <c r="E31" s="9">
        <f>man!E26</f>
        <v>3409</v>
      </c>
      <c r="F31" s="12">
        <f t="shared" si="1"/>
        <v>12.425733552032076</v>
      </c>
      <c r="G31" s="9">
        <f>man!F26</f>
        <v>8761</v>
      </c>
      <c r="H31" s="12">
        <f t="shared" si="2"/>
        <v>31.93366138144706</v>
      </c>
      <c r="I31" s="9">
        <f>man!G26</f>
        <v>8293</v>
      </c>
      <c r="J31" s="12">
        <f t="shared" si="3"/>
        <v>30.227811190085657</v>
      </c>
      <c r="K31" s="9">
        <f>man!H26</f>
        <v>4086</v>
      </c>
      <c r="L31" s="12">
        <f t="shared" si="4"/>
        <v>14.893384363039914</v>
      </c>
      <c r="M31" s="9">
        <f>man!I26</f>
        <v>2886</v>
      </c>
      <c r="N31" s="14">
        <f t="shared" si="5"/>
        <v>10.519409513395297</v>
      </c>
    </row>
    <row r="32" spans="1:14" ht="12.75">
      <c r="A32" s="1" t="s">
        <v>67</v>
      </c>
      <c r="B32" s="8" t="s">
        <v>50</v>
      </c>
      <c r="C32" s="9">
        <v>29016</v>
      </c>
      <c r="D32" s="9">
        <f t="shared" si="0"/>
        <v>33969</v>
      </c>
      <c r="E32" s="9">
        <f>man!E27</f>
        <v>4153</v>
      </c>
      <c r="F32" s="12">
        <f t="shared" si="1"/>
        <v>12.225852983602696</v>
      </c>
      <c r="G32" s="9">
        <f>man!F27</f>
        <v>10971</v>
      </c>
      <c r="H32" s="12">
        <f t="shared" si="2"/>
        <v>32.29709440960876</v>
      </c>
      <c r="I32" s="9">
        <f>man!G27</f>
        <v>10797</v>
      </c>
      <c r="J32" s="12">
        <f t="shared" si="3"/>
        <v>31.784862668904</v>
      </c>
      <c r="K32" s="9">
        <f>man!H27</f>
        <v>5092</v>
      </c>
      <c r="L32" s="12">
        <f t="shared" si="4"/>
        <v>14.990138067061142</v>
      </c>
      <c r="M32" s="9">
        <f>man!I27</f>
        <v>2956</v>
      </c>
      <c r="N32" s="14">
        <f t="shared" si="5"/>
        <v>8.702051870823398</v>
      </c>
    </row>
    <row r="33" spans="1:14" ht="12.75">
      <c r="A33" s="1" t="s">
        <v>26</v>
      </c>
      <c r="B33" s="8" t="s">
        <v>34</v>
      </c>
      <c r="C33" s="9">
        <v>14475</v>
      </c>
      <c r="D33" s="9">
        <f t="shared" si="0"/>
        <v>17456</v>
      </c>
      <c r="E33" s="9">
        <f>man!E28</f>
        <v>1997</v>
      </c>
      <c r="F33" s="12">
        <f t="shared" si="1"/>
        <v>11.44019248395967</v>
      </c>
      <c r="G33" s="9">
        <f>man!F28</f>
        <v>4903</v>
      </c>
      <c r="H33" s="12">
        <f t="shared" si="2"/>
        <v>28.087763519706694</v>
      </c>
      <c r="I33" s="9">
        <f>man!G28</f>
        <v>5227</v>
      </c>
      <c r="J33" s="12">
        <f t="shared" si="3"/>
        <v>29.943858845096244</v>
      </c>
      <c r="K33" s="9">
        <f>man!H28</f>
        <v>3217</v>
      </c>
      <c r="L33" s="12">
        <f t="shared" si="4"/>
        <v>18.429193400549952</v>
      </c>
      <c r="M33" s="9">
        <f>man!I28</f>
        <v>2112</v>
      </c>
      <c r="N33" s="14">
        <f t="shared" si="5"/>
        <v>12.098991750687443</v>
      </c>
    </row>
    <row r="34" spans="1:14" ht="12.75">
      <c r="A34" s="1" t="s">
        <v>20</v>
      </c>
      <c r="B34" s="8" t="s">
        <v>15</v>
      </c>
      <c r="C34" s="9">
        <v>5259</v>
      </c>
      <c r="D34" s="9">
        <f t="shared" si="0"/>
        <v>5969</v>
      </c>
      <c r="E34" s="9">
        <f>man!E29</f>
        <v>658</v>
      </c>
      <c r="F34" s="12">
        <f t="shared" si="1"/>
        <v>11.023622047244094</v>
      </c>
      <c r="G34" s="9">
        <f>man!F29</f>
        <v>1562</v>
      </c>
      <c r="H34" s="12">
        <f t="shared" si="2"/>
        <v>26.16853744345787</v>
      </c>
      <c r="I34" s="9">
        <f>man!G29</f>
        <v>1740</v>
      </c>
      <c r="J34" s="12">
        <f t="shared" si="3"/>
        <v>29.150611492712347</v>
      </c>
      <c r="K34" s="9">
        <f>man!H29</f>
        <v>1166</v>
      </c>
      <c r="L34" s="12">
        <f t="shared" si="4"/>
        <v>19.534260345116436</v>
      </c>
      <c r="M34" s="9">
        <f>man!I29</f>
        <v>843</v>
      </c>
      <c r="N34" s="14">
        <f t="shared" si="5"/>
        <v>14.122968671469257</v>
      </c>
    </row>
    <row r="35" spans="1:14" ht="12.75">
      <c r="A35" s="1" t="s">
        <v>82</v>
      </c>
      <c r="B35" s="8" t="s">
        <v>54</v>
      </c>
      <c r="C35" s="9">
        <v>16822</v>
      </c>
      <c r="D35" s="9">
        <f t="shared" si="0"/>
        <v>21410</v>
      </c>
      <c r="E35" s="9">
        <f>man!E30</f>
        <v>2043</v>
      </c>
      <c r="F35" s="12">
        <f t="shared" si="1"/>
        <v>9.542269967304998</v>
      </c>
      <c r="G35" s="9">
        <f>man!F30</f>
        <v>5822</v>
      </c>
      <c r="H35" s="12">
        <f t="shared" si="2"/>
        <v>27.192900513778607</v>
      </c>
      <c r="I35" s="9">
        <f>man!G30</f>
        <v>6797</v>
      </c>
      <c r="J35" s="12">
        <f t="shared" si="3"/>
        <v>31.74684726763195</v>
      </c>
      <c r="K35" s="9">
        <f>man!H30</f>
        <v>4205</v>
      </c>
      <c r="L35" s="12">
        <f t="shared" si="4"/>
        <v>19.64035497431107</v>
      </c>
      <c r="M35" s="9">
        <f>man!I30</f>
        <v>2543</v>
      </c>
      <c r="N35" s="14">
        <f t="shared" si="5"/>
        <v>11.877627276973376</v>
      </c>
    </row>
    <row r="36" spans="1:14" ht="12.75">
      <c r="A36" s="1" t="s">
        <v>32</v>
      </c>
      <c r="B36" s="8" t="s">
        <v>52</v>
      </c>
      <c r="C36" s="9">
        <v>11677</v>
      </c>
      <c r="D36" s="9">
        <f t="shared" si="0"/>
        <v>14542</v>
      </c>
      <c r="E36" s="9">
        <f>man!E31</f>
        <v>1462</v>
      </c>
      <c r="F36" s="12">
        <f t="shared" si="1"/>
        <v>10.053637738963003</v>
      </c>
      <c r="G36" s="9">
        <f>man!F31</f>
        <v>3632</v>
      </c>
      <c r="H36" s="12">
        <f t="shared" si="2"/>
        <v>24.975931783798654</v>
      </c>
      <c r="I36" s="9">
        <f>man!G31</f>
        <v>4438</v>
      </c>
      <c r="J36" s="12">
        <f t="shared" si="3"/>
        <v>30.518498143309035</v>
      </c>
      <c r="K36" s="9">
        <f>man!H31</f>
        <v>2881</v>
      </c>
      <c r="L36" s="12">
        <f t="shared" si="4"/>
        <v>19.81158025030945</v>
      </c>
      <c r="M36" s="9">
        <f>man!I31</f>
        <v>2129</v>
      </c>
      <c r="N36" s="14">
        <f t="shared" si="5"/>
        <v>14.64035208361986</v>
      </c>
    </row>
    <row r="37" spans="1:14" ht="12.75">
      <c r="A37" s="1" t="s">
        <v>0</v>
      </c>
      <c r="B37" s="8" t="s">
        <v>55</v>
      </c>
      <c r="C37" s="9">
        <v>9753</v>
      </c>
      <c r="D37" s="9">
        <f t="shared" si="0"/>
        <v>11863</v>
      </c>
      <c r="E37" s="9">
        <f>man!E32</f>
        <v>1367</v>
      </c>
      <c r="F37" s="12">
        <f t="shared" si="1"/>
        <v>11.523223467925483</v>
      </c>
      <c r="G37" s="9">
        <f>man!F32</f>
        <v>3269</v>
      </c>
      <c r="H37" s="12">
        <f t="shared" si="2"/>
        <v>27.55626738599005</v>
      </c>
      <c r="I37" s="9">
        <f>man!G32</f>
        <v>3374</v>
      </c>
      <c r="J37" s="12">
        <f t="shared" si="3"/>
        <v>28.44137233414819</v>
      </c>
      <c r="K37" s="9">
        <f>man!H32</f>
        <v>2303</v>
      </c>
      <c r="L37" s="12">
        <f t="shared" si="4"/>
        <v>19.413301862935175</v>
      </c>
      <c r="M37" s="9">
        <f>man!I32</f>
        <v>1550</v>
      </c>
      <c r="N37" s="14">
        <f t="shared" si="5"/>
        <v>13.065834949001095</v>
      </c>
    </row>
    <row r="38" spans="1:14" ht="12.75">
      <c r="A38" s="1" t="s">
        <v>72</v>
      </c>
      <c r="B38" s="8" t="s">
        <v>28</v>
      </c>
      <c r="C38" s="9">
        <v>24015</v>
      </c>
      <c r="D38" s="9">
        <f t="shared" si="0"/>
        <v>28808</v>
      </c>
      <c r="E38" s="9">
        <f>man!E33</f>
        <v>2748</v>
      </c>
      <c r="F38" s="12">
        <f t="shared" si="1"/>
        <v>9.539016939738962</v>
      </c>
      <c r="G38" s="9">
        <f>man!F33</f>
        <v>7814</v>
      </c>
      <c r="H38" s="12">
        <f t="shared" si="2"/>
        <v>27.124409886142736</v>
      </c>
      <c r="I38" s="9">
        <f>man!G33</f>
        <v>9248</v>
      </c>
      <c r="J38" s="12">
        <f t="shared" si="3"/>
        <v>32.102193835045824</v>
      </c>
      <c r="K38" s="9">
        <f>man!H33</f>
        <v>5293</v>
      </c>
      <c r="L38" s="12">
        <f t="shared" si="4"/>
        <v>18.37336850874757</v>
      </c>
      <c r="M38" s="9">
        <f>man!I33</f>
        <v>3705</v>
      </c>
      <c r="N38" s="14">
        <f t="shared" si="5"/>
        <v>12.86101083032491</v>
      </c>
    </row>
    <row r="39" spans="1:14" ht="12.75">
      <c r="A39" s="1" t="s">
        <v>49</v>
      </c>
      <c r="B39" s="8" t="s">
        <v>79</v>
      </c>
      <c r="C39" s="9">
        <v>9910</v>
      </c>
      <c r="D39" s="9">
        <f t="shared" si="0"/>
        <v>12323</v>
      </c>
      <c r="E39" s="9">
        <f>man!E34</f>
        <v>1346</v>
      </c>
      <c r="F39" s="12">
        <f t="shared" si="1"/>
        <v>10.922664935486488</v>
      </c>
      <c r="G39" s="9">
        <f>man!F34</f>
        <v>3331</v>
      </c>
      <c r="H39" s="12">
        <f t="shared" si="2"/>
        <v>27.03075549784955</v>
      </c>
      <c r="I39" s="9">
        <f>man!G34</f>
        <v>3705</v>
      </c>
      <c r="J39" s="12">
        <f t="shared" si="3"/>
        <v>30.06573074738294</v>
      </c>
      <c r="K39" s="9">
        <f>man!H34</f>
        <v>2408</v>
      </c>
      <c r="L39" s="12">
        <f t="shared" si="4"/>
        <v>19.540696259027833</v>
      </c>
      <c r="M39" s="9">
        <f>man!I34</f>
        <v>1533</v>
      </c>
      <c r="N39" s="14">
        <f t="shared" si="5"/>
        <v>12.440152560253185</v>
      </c>
    </row>
    <row r="40" spans="1:14" ht="12.75">
      <c r="A40" s="1" t="s">
        <v>76</v>
      </c>
      <c r="B40" s="8" t="s">
        <v>84</v>
      </c>
      <c r="C40" s="9">
        <v>5987</v>
      </c>
      <c r="D40" s="9">
        <f t="shared" si="0"/>
        <v>7582</v>
      </c>
      <c r="E40" s="9">
        <f>man!E35</f>
        <v>882</v>
      </c>
      <c r="F40" s="12">
        <f t="shared" si="1"/>
        <v>11.632814560801899</v>
      </c>
      <c r="G40" s="9">
        <f>man!F35</f>
        <v>2060</v>
      </c>
      <c r="H40" s="12">
        <f t="shared" si="2"/>
        <v>27.16961223951464</v>
      </c>
      <c r="I40" s="9">
        <f>man!G35</f>
        <v>2333</v>
      </c>
      <c r="J40" s="12">
        <f t="shared" si="3"/>
        <v>30.770245317858087</v>
      </c>
      <c r="K40" s="9">
        <f>man!H35</f>
        <v>1413</v>
      </c>
      <c r="L40" s="12">
        <f t="shared" si="4"/>
        <v>18.636243735162225</v>
      </c>
      <c r="M40" s="9">
        <f>man!I35</f>
        <v>894</v>
      </c>
      <c r="N40" s="14">
        <f t="shared" si="5"/>
        <v>11.79108414666315</v>
      </c>
    </row>
    <row r="41" spans="1:14" ht="12.75">
      <c r="A41" s="1" t="s">
        <v>9</v>
      </c>
      <c r="B41" s="8" t="s">
        <v>35</v>
      </c>
      <c r="C41" s="9">
        <v>13765</v>
      </c>
      <c r="D41" s="9">
        <f t="shared" si="0"/>
        <v>17544</v>
      </c>
      <c r="E41" s="9">
        <f>man!E36</f>
        <v>1594</v>
      </c>
      <c r="F41" s="12">
        <f t="shared" si="1"/>
        <v>9.085727314181486</v>
      </c>
      <c r="G41" s="9">
        <f>man!F36</f>
        <v>5077</v>
      </c>
      <c r="H41" s="12">
        <f t="shared" si="2"/>
        <v>28.938668490652077</v>
      </c>
      <c r="I41" s="9">
        <f>man!G36</f>
        <v>5314</v>
      </c>
      <c r="J41" s="12">
        <f t="shared" si="3"/>
        <v>30.289557683538533</v>
      </c>
      <c r="K41" s="9">
        <f>man!H36</f>
        <v>3386</v>
      </c>
      <c r="L41" s="12">
        <f t="shared" si="4"/>
        <v>19.3000455996352</v>
      </c>
      <c r="M41" s="9">
        <f>man!I36</f>
        <v>2173</v>
      </c>
      <c r="N41" s="14">
        <f t="shared" si="5"/>
        <v>12.386000911992703</v>
      </c>
    </row>
    <row r="42" spans="1:14" ht="12.75">
      <c r="A42" s="1" t="s">
        <v>73</v>
      </c>
      <c r="B42" s="8" t="s">
        <v>78</v>
      </c>
      <c r="C42" s="9">
        <v>14328</v>
      </c>
      <c r="D42" s="9">
        <f t="shared" si="0"/>
        <v>18003</v>
      </c>
      <c r="E42" s="9">
        <f>man!E37</f>
        <v>2066</v>
      </c>
      <c r="F42" s="12">
        <f t="shared" si="1"/>
        <v>11.475865133588846</v>
      </c>
      <c r="G42" s="9">
        <f>man!F37</f>
        <v>4992</v>
      </c>
      <c r="H42" s="12">
        <f t="shared" si="2"/>
        <v>27.728711881353107</v>
      </c>
      <c r="I42" s="9">
        <f>man!G37</f>
        <v>5574</v>
      </c>
      <c r="J42" s="12">
        <f t="shared" si="3"/>
        <v>30.961506415597402</v>
      </c>
      <c r="K42" s="9">
        <f>man!H37</f>
        <v>3209</v>
      </c>
      <c r="L42" s="12">
        <f t="shared" si="4"/>
        <v>17.824806976615008</v>
      </c>
      <c r="M42" s="9">
        <f>man!I37</f>
        <v>2162</v>
      </c>
      <c r="N42" s="14">
        <f t="shared" si="5"/>
        <v>12.009109592845636</v>
      </c>
    </row>
    <row r="43" spans="1:14" ht="12.75">
      <c r="A43" s="1" t="s">
        <v>29</v>
      </c>
      <c r="B43" s="8" t="s">
        <v>75</v>
      </c>
      <c r="C43" s="9">
        <v>8224</v>
      </c>
      <c r="D43" s="9">
        <f t="shared" si="0"/>
        <v>9969</v>
      </c>
      <c r="E43" s="9">
        <f>man!E38</f>
        <v>1132</v>
      </c>
      <c r="F43" s="12">
        <f t="shared" si="1"/>
        <v>11.355201123482797</v>
      </c>
      <c r="G43" s="9">
        <f>man!F38</f>
        <v>2694</v>
      </c>
      <c r="H43" s="12">
        <f t="shared" si="2"/>
        <v>27.02377369846524</v>
      </c>
      <c r="I43" s="9">
        <f>man!G38</f>
        <v>2799</v>
      </c>
      <c r="J43" s="12">
        <f t="shared" si="3"/>
        <v>28.077038820343063</v>
      </c>
      <c r="K43" s="9">
        <f>man!H38</f>
        <v>1804</v>
      </c>
      <c r="L43" s="12">
        <f t="shared" si="4"/>
        <v>18.09609790350085</v>
      </c>
      <c r="M43" s="9">
        <f>man!I38</f>
        <v>1540</v>
      </c>
      <c r="N43" s="14">
        <f t="shared" si="5"/>
        <v>15.447888454208044</v>
      </c>
    </row>
    <row r="44" spans="1:14" ht="12.75">
      <c r="A44" s="1" t="s">
        <v>68</v>
      </c>
      <c r="B44" s="8" t="s">
        <v>14</v>
      </c>
      <c r="C44" s="9">
        <v>35867</v>
      </c>
      <c r="D44" s="9">
        <f t="shared" si="0"/>
        <v>43481</v>
      </c>
      <c r="E44" s="9">
        <f>man!E39</f>
        <v>4199</v>
      </c>
      <c r="F44" s="12">
        <f t="shared" si="1"/>
        <v>9.657091603228997</v>
      </c>
      <c r="G44" s="9">
        <f>man!F39</f>
        <v>12711</v>
      </c>
      <c r="H44" s="12">
        <f t="shared" si="2"/>
        <v>29.233458292127594</v>
      </c>
      <c r="I44" s="9">
        <f>man!G39</f>
        <v>13072</v>
      </c>
      <c r="J44" s="12">
        <f t="shared" si="3"/>
        <v>30.063705986522848</v>
      </c>
      <c r="K44" s="9">
        <f>man!H39</f>
        <v>8047</v>
      </c>
      <c r="L44" s="12">
        <f t="shared" si="4"/>
        <v>18.50693406315402</v>
      </c>
      <c r="M44" s="9">
        <f>man!I39</f>
        <v>5452</v>
      </c>
      <c r="N44" s="14">
        <f t="shared" si="5"/>
        <v>12.538810054966538</v>
      </c>
    </row>
    <row r="45" spans="1:14" ht="12.75">
      <c r="A45" s="1" t="s">
        <v>19</v>
      </c>
      <c r="B45" s="8" t="s">
        <v>81</v>
      </c>
      <c r="C45" s="9">
        <v>6250</v>
      </c>
      <c r="D45" s="9">
        <f t="shared" si="0"/>
        <v>7553</v>
      </c>
      <c r="E45" s="9">
        <f>man!E40</f>
        <v>812</v>
      </c>
      <c r="F45" s="12">
        <f t="shared" si="1"/>
        <v>10.750695088044486</v>
      </c>
      <c r="G45" s="9">
        <f>man!F40</f>
        <v>1815</v>
      </c>
      <c r="H45" s="12">
        <f t="shared" si="2"/>
        <v>24.03018668078909</v>
      </c>
      <c r="I45" s="9">
        <f>man!G40</f>
        <v>2076</v>
      </c>
      <c r="J45" s="12">
        <f t="shared" si="3"/>
        <v>27.485767244803387</v>
      </c>
      <c r="K45" s="9">
        <f>man!H40</f>
        <v>1663</v>
      </c>
      <c r="L45" s="12">
        <f t="shared" si="4"/>
        <v>22.01774129484973</v>
      </c>
      <c r="M45" s="9">
        <f>man!I40</f>
        <v>1187</v>
      </c>
      <c r="N45" s="14">
        <f t="shared" si="5"/>
        <v>15.715609691513304</v>
      </c>
    </row>
    <row r="46" spans="1:14" ht="12.75">
      <c r="A46" s="1" t="s">
        <v>48</v>
      </c>
      <c r="B46" s="8" t="s">
        <v>17</v>
      </c>
      <c r="C46" s="9">
        <v>6010</v>
      </c>
      <c r="D46" s="9">
        <f t="shared" si="0"/>
        <v>7033</v>
      </c>
      <c r="E46" s="9">
        <f>man!E41</f>
        <v>705</v>
      </c>
      <c r="F46" s="12">
        <f t="shared" si="1"/>
        <v>10.024171761694866</v>
      </c>
      <c r="G46" s="9">
        <f>man!F41</f>
        <v>1723</v>
      </c>
      <c r="H46" s="12">
        <f t="shared" si="2"/>
        <v>24.498791411915256</v>
      </c>
      <c r="I46" s="9">
        <f>man!G41</f>
        <v>2082</v>
      </c>
      <c r="J46" s="12">
        <f t="shared" si="3"/>
        <v>29.60329873453718</v>
      </c>
      <c r="K46" s="9">
        <f>man!H41</f>
        <v>1511</v>
      </c>
      <c r="L46" s="12">
        <f t="shared" si="4"/>
        <v>21.484430541731836</v>
      </c>
      <c r="M46" s="9">
        <f>man!I41</f>
        <v>1012</v>
      </c>
      <c r="N46" s="14">
        <f t="shared" si="5"/>
        <v>14.389307550120858</v>
      </c>
    </row>
    <row r="47" spans="1:14" ht="12.75">
      <c r="A47" s="1" t="s">
        <v>59</v>
      </c>
      <c r="B47" s="8" t="s">
        <v>80</v>
      </c>
      <c r="C47" s="9">
        <v>9344</v>
      </c>
      <c r="D47" s="9">
        <f t="shared" si="0"/>
        <v>11464</v>
      </c>
      <c r="E47" s="9">
        <f>man!E42</f>
        <v>1248</v>
      </c>
      <c r="F47" s="12">
        <f t="shared" si="1"/>
        <v>10.88625261688765</v>
      </c>
      <c r="G47" s="9">
        <f>man!F42</f>
        <v>3075</v>
      </c>
      <c r="H47" s="12">
        <f t="shared" si="2"/>
        <v>26.823098394975574</v>
      </c>
      <c r="I47" s="9">
        <f>man!G42</f>
        <v>3262</v>
      </c>
      <c r="J47" s="12">
        <f t="shared" si="3"/>
        <v>28.454291695743194</v>
      </c>
      <c r="K47" s="9">
        <f>man!H42</f>
        <v>2291</v>
      </c>
      <c r="L47" s="12">
        <f t="shared" si="4"/>
        <v>19.984298674110256</v>
      </c>
      <c r="M47" s="9">
        <f>man!I42</f>
        <v>1588</v>
      </c>
      <c r="N47" s="14">
        <f t="shared" si="5"/>
        <v>13.852058618283323</v>
      </c>
    </row>
    <row r="48" spans="1:14" ht="12.75">
      <c r="A48" s="1" t="s">
        <v>63</v>
      </c>
      <c r="B48" s="8" t="s">
        <v>31</v>
      </c>
      <c r="C48" s="9">
        <v>8027</v>
      </c>
      <c r="D48" s="9">
        <f t="shared" si="0"/>
        <v>9435</v>
      </c>
      <c r="E48" s="9">
        <f>man!E43</f>
        <v>944</v>
      </c>
      <c r="F48" s="12">
        <f t="shared" si="1"/>
        <v>10.005299417064123</v>
      </c>
      <c r="G48" s="9">
        <f>man!F43</f>
        <v>2431</v>
      </c>
      <c r="H48" s="12">
        <f t="shared" si="2"/>
        <v>25.765765765765764</v>
      </c>
      <c r="I48" s="9">
        <f>man!G43</f>
        <v>2877</v>
      </c>
      <c r="J48" s="12">
        <f t="shared" si="3"/>
        <v>30.492845786963436</v>
      </c>
      <c r="K48" s="9">
        <f>man!H43</f>
        <v>1853</v>
      </c>
      <c r="L48" s="12">
        <f t="shared" si="4"/>
        <v>19.63963963963964</v>
      </c>
      <c r="M48" s="9">
        <f>man!I43</f>
        <v>1330</v>
      </c>
      <c r="N48" s="14">
        <f t="shared" si="5"/>
        <v>14.096449390567036</v>
      </c>
    </row>
    <row r="49" spans="2:16" s="3" customFormat="1" ht="12.75">
      <c r="B49" s="10" t="s">
        <v>93</v>
      </c>
      <c r="C49" s="11">
        <f>SUM(C7:C48)</f>
        <v>771354</v>
      </c>
      <c r="D49" s="11">
        <f aca="true" t="shared" si="6" ref="D49:M49">SUM(D7:D48)</f>
        <v>931679</v>
      </c>
      <c r="E49" s="11">
        <f t="shared" si="6"/>
        <v>96034</v>
      </c>
      <c r="F49" s="13">
        <f t="shared" si="1"/>
        <v>10.307627412445703</v>
      </c>
      <c r="G49" s="11">
        <f t="shared" si="6"/>
        <v>267079</v>
      </c>
      <c r="H49" s="13">
        <f t="shared" si="2"/>
        <v>28.666418369416935</v>
      </c>
      <c r="I49" s="11">
        <f t="shared" si="6"/>
        <v>284045</v>
      </c>
      <c r="J49" s="13">
        <f t="shared" si="3"/>
        <v>30.487431830061638</v>
      </c>
      <c r="K49" s="11">
        <f t="shared" si="6"/>
        <v>168208</v>
      </c>
      <c r="L49" s="13">
        <f t="shared" si="4"/>
        <v>18.054286937883113</v>
      </c>
      <c r="M49" s="11">
        <f t="shared" si="6"/>
        <v>116313</v>
      </c>
      <c r="N49" s="15">
        <f t="shared" si="5"/>
        <v>12.484235450192608</v>
      </c>
      <c r="P49" s="17"/>
    </row>
    <row r="50" spans="2:14" ht="51.75" customHeight="1">
      <c r="B50" s="21" t="s">
        <v>97</v>
      </c>
      <c r="C50" s="21"/>
      <c r="D50" s="21"/>
      <c r="E50" s="21"/>
      <c r="F50" s="21"/>
      <c r="G50" s="21"/>
      <c r="H50" s="21"/>
      <c r="I50" s="21"/>
      <c r="J50" s="21"/>
      <c r="K50" s="21"/>
      <c r="L50" s="21"/>
      <c r="M50" s="21"/>
      <c r="N50" s="21"/>
    </row>
  </sheetData>
  <sheetProtection/>
  <mergeCells count="12">
    <mergeCell ref="C4:C5"/>
    <mergeCell ref="D4:D5"/>
    <mergeCell ref="E5:F5"/>
    <mergeCell ref="G5:H5"/>
    <mergeCell ref="B2:N2"/>
    <mergeCell ref="I5:J5"/>
    <mergeCell ref="B1:N1"/>
    <mergeCell ref="B50:N50"/>
    <mergeCell ref="K5:L5"/>
    <mergeCell ref="M5:N5"/>
    <mergeCell ref="E4:N4"/>
    <mergeCell ref="B4:B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11149</v>
      </c>
      <c r="D2" s="18">
        <v>13511</v>
      </c>
      <c r="E2" s="18">
        <v>1394</v>
      </c>
      <c r="F2" s="18">
        <v>3952</v>
      </c>
      <c r="G2" s="18">
        <v>4043</v>
      </c>
      <c r="H2" s="18">
        <v>2503</v>
      </c>
      <c r="I2" s="18">
        <v>1619</v>
      </c>
    </row>
    <row r="3" spans="1:9" ht="12.75">
      <c r="A3" s="18" t="s">
        <v>47</v>
      </c>
      <c r="B3" s="18" t="s">
        <v>11</v>
      </c>
      <c r="C3" s="18">
        <v>15658</v>
      </c>
      <c r="D3" s="18">
        <v>18920</v>
      </c>
      <c r="E3" s="18">
        <v>1777</v>
      </c>
      <c r="F3" s="18">
        <v>5143</v>
      </c>
      <c r="G3" s="18">
        <v>5790</v>
      </c>
      <c r="H3" s="18">
        <v>3624</v>
      </c>
      <c r="I3" s="18">
        <v>2586</v>
      </c>
    </row>
    <row r="4" spans="1:9" ht="12.75">
      <c r="A4" s="18" t="s">
        <v>58</v>
      </c>
      <c r="B4" s="18" t="s">
        <v>13</v>
      </c>
      <c r="C4" s="18">
        <v>21303</v>
      </c>
      <c r="D4" s="18">
        <v>25930</v>
      </c>
      <c r="E4" s="18">
        <v>2679</v>
      </c>
      <c r="F4" s="18">
        <v>7667</v>
      </c>
      <c r="G4" s="18">
        <v>7796</v>
      </c>
      <c r="H4" s="18">
        <v>4585</v>
      </c>
      <c r="I4" s="18">
        <v>3203</v>
      </c>
    </row>
    <row r="5" spans="1:9" ht="12.75">
      <c r="A5" s="18" t="s">
        <v>2</v>
      </c>
      <c r="B5" s="18" t="s">
        <v>62</v>
      </c>
      <c r="C5" s="18">
        <v>15865</v>
      </c>
      <c r="D5" s="18">
        <v>19665</v>
      </c>
      <c r="E5" s="18">
        <v>1935</v>
      </c>
      <c r="F5" s="18">
        <v>5081</v>
      </c>
      <c r="G5" s="18">
        <v>5980</v>
      </c>
      <c r="H5" s="18">
        <v>4046</v>
      </c>
      <c r="I5" s="18">
        <v>2623</v>
      </c>
    </row>
    <row r="6" spans="1:9" ht="12.75">
      <c r="A6" s="18" t="s">
        <v>1</v>
      </c>
      <c r="B6" s="18" t="s">
        <v>60</v>
      </c>
      <c r="C6" s="18">
        <v>25977</v>
      </c>
      <c r="D6" s="18">
        <v>31443</v>
      </c>
      <c r="E6" s="18">
        <v>3133</v>
      </c>
      <c r="F6" s="18">
        <v>8793</v>
      </c>
      <c r="G6" s="18">
        <v>9823</v>
      </c>
      <c r="H6" s="18">
        <v>5925</v>
      </c>
      <c r="I6" s="18">
        <v>3769</v>
      </c>
    </row>
    <row r="7" spans="1:9" ht="12.75">
      <c r="A7" s="18" t="s">
        <v>21</v>
      </c>
      <c r="B7" s="18" t="s">
        <v>70</v>
      </c>
      <c r="C7" s="18">
        <v>8324</v>
      </c>
      <c r="D7" s="18">
        <v>10397</v>
      </c>
      <c r="E7" s="18">
        <v>1293</v>
      </c>
      <c r="F7" s="18">
        <v>2912</v>
      </c>
      <c r="G7" s="18">
        <v>3122</v>
      </c>
      <c r="H7" s="18">
        <v>1899</v>
      </c>
      <c r="I7" s="18">
        <v>1171</v>
      </c>
    </row>
    <row r="8" spans="1:9" ht="12.75">
      <c r="A8" s="18" t="s">
        <v>18</v>
      </c>
      <c r="B8" s="18" t="s">
        <v>37</v>
      </c>
      <c r="C8" s="18">
        <v>6358</v>
      </c>
      <c r="D8" s="18">
        <v>7867</v>
      </c>
      <c r="E8" s="18">
        <v>741</v>
      </c>
      <c r="F8" s="18">
        <v>2056</v>
      </c>
      <c r="G8" s="18">
        <v>2352</v>
      </c>
      <c r="H8" s="18">
        <v>1567</v>
      </c>
      <c r="I8" s="18">
        <v>1151</v>
      </c>
    </row>
    <row r="9" spans="1:9" ht="12.75">
      <c r="A9" s="18" t="s">
        <v>22</v>
      </c>
      <c r="B9" s="18" t="s">
        <v>74</v>
      </c>
      <c r="C9" s="18">
        <v>25671</v>
      </c>
      <c r="D9" s="18">
        <v>31331</v>
      </c>
      <c r="E9" s="18">
        <v>2701</v>
      </c>
      <c r="F9" s="18">
        <v>9246</v>
      </c>
      <c r="G9" s="18">
        <v>9514</v>
      </c>
      <c r="H9" s="18">
        <v>5592</v>
      </c>
      <c r="I9" s="18">
        <v>4278</v>
      </c>
    </row>
    <row r="10" spans="1:9" ht="12.75">
      <c r="A10" s="18" t="s">
        <v>24</v>
      </c>
      <c r="B10" s="18" t="s">
        <v>71</v>
      </c>
      <c r="C10" s="18">
        <v>8996</v>
      </c>
      <c r="D10" s="18">
        <v>11115</v>
      </c>
      <c r="E10" s="18">
        <v>926</v>
      </c>
      <c r="F10" s="18">
        <v>2709</v>
      </c>
      <c r="G10" s="18">
        <v>3407</v>
      </c>
      <c r="H10" s="18">
        <v>2308</v>
      </c>
      <c r="I10" s="18">
        <v>1765</v>
      </c>
    </row>
    <row r="11" spans="1:9" ht="12.75">
      <c r="A11" s="18" t="s">
        <v>30</v>
      </c>
      <c r="B11" s="18" t="s">
        <v>45</v>
      </c>
      <c r="C11" s="18">
        <v>185956</v>
      </c>
      <c r="D11" s="18">
        <v>219579</v>
      </c>
      <c r="E11" s="18">
        <v>20972</v>
      </c>
      <c r="F11" s="18">
        <v>66605</v>
      </c>
      <c r="G11" s="18">
        <v>68443</v>
      </c>
      <c r="H11" s="18">
        <v>37120</v>
      </c>
      <c r="I11" s="18">
        <v>26439</v>
      </c>
    </row>
    <row r="12" spans="1:9" ht="12.75">
      <c r="A12" s="18" t="s">
        <v>77</v>
      </c>
      <c r="B12" s="18" t="s">
        <v>16</v>
      </c>
      <c r="C12" s="18">
        <v>12556</v>
      </c>
      <c r="D12" s="18">
        <v>15684</v>
      </c>
      <c r="E12" s="18">
        <v>1457</v>
      </c>
      <c r="F12" s="18">
        <v>3978</v>
      </c>
      <c r="G12" s="18">
        <v>4638</v>
      </c>
      <c r="H12" s="18">
        <v>3184</v>
      </c>
      <c r="I12" s="18">
        <v>2427</v>
      </c>
    </row>
    <row r="13" spans="1:9" ht="12.75">
      <c r="A13" s="18" t="s">
        <v>64</v>
      </c>
      <c r="B13" s="18" t="s">
        <v>12</v>
      </c>
      <c r="C13" s="18">
        <v>7365</v>
      </c>
      <c r="D13" s="18">
        <v>8319</v>
      </c>
      <c r="E13" s="18">
        <v>859</v>
      </c>
      <c r="F13" s="18">
        <v>2099</v>
      </c>
      <c r="G13" s="18">
        <v>2486</v>
      </c>
      <c r="H13" s="18">
        <v>1744</v>
      </c>
      <c r="I13" s="18">
        <v>1131</v>
      </c>
    </row>
    <row r="14" spans="1:9" ht="12.75">
      <c r="A14" s="18" t="s">
        <v>38</v>
      </c>
      <c r="B14" s="18" t="s">
        <v>3</v>
      </c>
      <c r="C14" s="18">
        <v>6496</v>
      </c>
      <c r="D14" s="18">
        <v>7362</v>
      </c>
      <c r="E14" s="18">
        <v>797</v>
      </c>
      <c r="F14" s="18">
        <v>1881</v>
      </c>
      <c r="G14" s="18">
        <v>2328</v>
      </c>
      <c r="H14" s="18">
        <v>1353</v>
      </c>
      <c r="I14" s="18">
        <v>1003</v>
      </c>
    </row>
    <row r="15" spans="1:9" ht="12.75">
      <c r="A15" s="18" t="s">
        <v>51</v>
      </c>
      <c r="B15" s="18" t="s">
        <v>43</v>
      </c>
      <c r="C15" s="18">
        <v>40869</v>
      </c>
      <c r="D15" s="18">
        <v>51766</v>
      </c>
      <c r="E15" s="18">
        <v>6058</v>
      </c>
      <c r="F15" s="18">
        <v>16082</v>
      </c>
      <c r="G15" s="18">
        <v>15156</v>
      </c>
      <c r="H15" s="18">
        <v>8744</v>
      </c>
      <c r="I15" s="18">
        <v>5726</v>
      </c>
    </row>
    <row r="16" spans="1:9" ht="12.75">
      <c r="A16" s="18" t="s">
        <v>23</v>
      </c>
      <c r="B16" s="18" t="s">
        <v>40</v>
      </c>
      <c r="C16" s="18">
        <v>31881</v>
      </c>
      <c r="D16" s="18">
        <v>38125</v>
      </c>
      <c r="E16" s="18">
        <v>4181</v>
      </c>
      <c r="F16" s="18">
        <v>10880</v>
      </c>
      <c r="G16" s="18">
        <v>11132</v>
      </c>
      <c r="H16" s="18">
        <v>7092</v>
      </c>
      <c r="I16" s="18">
        <v>4840</v>
      </c>
    </row>
    <row r="17" spans="1:9" ht="12.75">
      <c r="A17" s="18" t="s">
        <v>53</v>
      </c>
      <c r="B17" s="18" t="s">
        <v>4</v>
      </c>
      <c r="C17" s="18">
        <v>4824</v>
      </c>
      <c r="D17" s="18">
        <v>6382</v>
      </c>
      <c r="E17" s="18">
        <v>422</v>
      </c>
      <c r="F17" s="18">
        <v>1595</v>
      </c>
      <c r="G17" s="18">
        <v>2101</v>
      </c>
      <c r="H17" s="18">
        <v>1275</v>
      </c>
      <c r="I17" s="18">
        <v>989</v>
      </c>
    </row>
    <row r="18" spans="1:9" ht="12.75">
      <c r="A18" s="18" t="s">
        <v>8</v>
      </c>
      <c r="B18" s="18" t="s">
        <v>36</v>
      </c>
      <c r="C18" s="18">
        <v>10660</v>
      </c>
      <c r="D18" s="18">
        <v>12708</v>
      </c>
      <c r="E18" s="18">
        <v>1369</v>
      </c>
      <c r="F18" s="18">
        <v>3706</v>
      </c>
      <c r="G18" s="18">
        <v>3593</v>
      </c>
      <c r="H18" s="18">
        <v>2360</v>
      </c>
      <c r="I18" s="18">
        <v>1680</v>
      </c>
    </row>
    <row r="19" spans="1:9" ht="12.75">
      <c r="A19" s="18" t="s">
        <v>69</v>
      </c>
      <c r="B19" s="18" t="s">
        <v>42</v>
      </c>
      <c r="C19" s="18">
        <v>20548</v>
      </c>
      <c r="D19" s="18">
        <v>24492</v>
      </c>
      <c r="E19" s="18">
        <v>2947</v>
      </c>
      <c r="F19" s="18">
        <v>7153</v>
      </c>
      <c r="G19" s="18">
        <v>7084</v>
      </c>
      <c r="H19" s="18">
        <v>4264</v>
      </c>
      <c r="I19" s="18">
        <v>3044</v>
      </c>
    </row>
    <row r="20" spans="1:9" ht="12.75">
      <c r="A20" s="18" t="s">
        <v>6</v>
      </c>
      <c r="B20" s="18" t="s">
        <v>57</v>
      </c>
      <c r="C20" s="18">
        <v>15362</v>
      </c>
      <c r="D20" s="18">
        <v>19211</v>
      </c>
      <c r="E20" s="18">
        <v>2242</v>
      </c>
      <c r="F20" s="18">
        <v>5422</v>
      </c>
      <c r="G20" s="18">
        <v>5886</v>
      </c>
      <c r="H20" s="18">
        <v>3273</v>
      </c>
      <c r="I20" s="18">
        <v>2388</v>
      </c>
    </row>
    <row r="21" spans="1:9" ht="12.75">
      <c r="A21" s="18" t="s">
        <v>10</v>
      </c>
      <c r="B21" s="18" t="s">
        <v>65</v>
      </c>
      <c r="C21" s="18">
        <v>7000</v>
      </c>
      <c r="D21" s="18">
        <v>7838</v>
      </c>
      <c r="E21" s="18">
        <v>1134</v>
      </c>
      <c r="F21" s="18">
        <v>2075</v>
      </c>
      <c r="G21" s="18">
        <v>2278</v>
      </c>
      <c r="H21" s="18">
        <v>1319</v>
      </c>
      <c r="I21" s="18">
        <v>1032</v>
      </c>
    </row>
    <row r="22" spans="1:9" ht="12.75">
      <c r="A22" s="18" t="s">
        <v>61</v>
      </c>
      <c r="B22" s="18" t="s">
        <v>25</v>
      </c>
      <c r="C22" s="18">
        <v>8040</v>
      </c>
      <c r="D22" s="18">
        <v>9438</v>
      </c>
      <c r="E22" s="18">
        <v>1207</v>
      </c>
      <c r="F22" s="18">
        <v>2536</v>
      </c>
      <c r="G22" s="18">
        <v>2727</v>
      </c>
      <c r="H22" s="18">
        <v>1797</v>
      </c>
      <c r="I22" s="18">
        <v>1171</v>
      </c>
    </row>
    <row r="23" spans="1:9" ht="12.75">
      <c r="A23" s="18" t="s">
        <v>27</v>
      </c>
      <c r="B23" s="18" t="s">
        <v>41</v>
      </c>
      <c r="C23" s="18">
        <v>9098</v>
      </c>
      <c r="D23" s="18">
        <v>12199</v>
      </c>
      <c r="E23" s="18">
        <v>755</v>
      </c>
      <c r="F23" s="18">
        <v>3228</v>
      </c>
      <c r="G23" s="18">
        <v>4119</v>
      </c>
      <c r="H23" s="18">
        <v>2431</v>
      </c>
      <c r="I23" s="18">
        <v>1666</v>
      </c>
    </row>
    <row r="24" spans="1:9" ht="12.75">
      <c r="A24" s="18" t="s">
        <v>46</v>
      </c>
      <c r="B24" s="18" t="s">
        <v>56</v>
      </c>
      <c r="C24" s="18">
        <v>13620</v>
      </c>
      <c r="D24" s="18">
        <v>16159</v>
      </c>
      <c r="E24" s="18">
        <v>1566</v>
      </c>
      <c r="F24" s="18">
        <v>4077</v>
      </c>
      <c r="G24" s="18">
        <v>5279</v>
      </c>
      <c r="H24" s="18">
        <v>3172</v>
      </c>
      <c r="I24" s="18">
        <v>2065</v>
      </c>
    </row>
    <row r="25" spans="1:9" ht="12.75">
      <c r="A25" s="18" t="s">
        <v>5</v>
      </c>
      <c r="B25" s="18" t="s">
        <v>33</v>
      </c>
      <c r="C25" s="18">
        <v>5387</v>
      </c>
      <c r="D25" s="18">
        <v>6399</v>
      </c>
      <c r="E25" s="18">
        <v>724</v>
      </c>
      <c r="F25" s="18">
        <v>1560</v>
      </c>
      <c r="G25" s="18">
        <v>1960</v>
      </c>
      <c r="H25" s="18">
        <v>1203</v>
      </c>
      <c r="I25" s="18">
        <v>952</v>
      </c>
    </row>
    <row r="26" spans="1:9" ht="12.75">
      <c r="A26" s="18" t="s">
        <v>83</v>
      </c>
      <c r="B26" s="18" t="s">
        <v>44</v>
      </c>
      <c r="C26" s="18">
        <v>23623</v>
      </c>
      <c r="D26" s="18">
        <v>27435</v>
      </c>
      <c r="E26" s="18">
        <v>3409</v>
      </c>
      <c r="F26" s="18">
        <v>8761</v>
      </c>
      <c r="G26" s="18">
        <v>8293</v>
      </c>
      <c r="H26" s="18">
        <v>4086</v>
      </c>
      <c r="I26" s="18">
        <v>2886</v>
      </c>
    </row>
    <row r="27" spans="1:9" ht="12.75">
      <c r="A27" s="18" t="s">
        <v>67</v>
      </c>
      <c r="B27" s="18" t="s">
        <v>50</v>
      </c>
      <c r="C27" s="18">
        <v>29014</v>
      </c>
      <c r="D27" s="18">
        <v>33969</v>
      </c>
      <c r="E27" s="18">
        <v>4153</v>
      </c>
      <c r="F27" s="18">
        <v>10971</v>
      </c>
      <c r="G27" s="18">
        <v>10797</v>
      </c>
      <c r="H27" s="18">
        <v>5092</v>
      </c>
      <c r="I27" s="18">
        <v>2956</v>
      </c>
    </row>
    <row r="28" spans="1:9" ht="12.75">
      <c r="A28" s="18" t="s">
        <v>26</v>
      </c>
      <c r="B28" s="18" t="s">
        <v>34</v>
      </c>
      <c r="C28" s="18">
        <v>14474</v>
      </c>
      <c r="D28" s="18">
        <v>17456</v>
      </c>
      <c r="E28" s="18">
        <v>1997</v>
      </c>
      <c r="F28" s="18">
        <v>4903</v>
      </c>
      <c r="G28" s="18">
        <v>5227</v>
      </c>
      <c r="H28" s="18">
        <v>3217</v>
      </c>
      <c r="I28" s="18">
        <v>2112</v>
      </c>
    </row>
    <row r="29" spans="1:9" ht="12.75">
      <c r="A29" s="18" t="s">
        <v>20</v>
      </c>
      <c r="B29" s="18" t="s">
        <v>15</v>
      </c>
      <c r="C29" s="18">
        <v>5259</v>
      </c>
      <c r="D29" s="18">
        <v>5969</v>
      </c>
      <c r="E29" s="18">
        <v>658</v>
      </c>
      <c r="F29" s="18">
        <v>1562</v>
      </c>
      <c r="G29" s="18">
        <v>1740</v>
      </c>
      <c r="H29" s="18">
        <v>1166</v>
      </c>
      <c r="I29" s="18">
        <v>843</v>
      </c>
    </row>
    <row r="30" spans="1:9" ht="12.75">
      <c r="A30" s="18" t="s">
        <v>82</v>
      </c>
      <c r="B30" s="18" t="s">
        <v>54</v>
      </c>
      <c r="C30" s="18">
        <v>16821</v>
      </c>
      <c r="D30" s="18">
        <v>21410</v>
      </c>
      <c r="E30" s="18">
        <v>2043</v>
      </c>
      <c r="F30" s="18">
        <v>5822</v>
      </c>
      <c r="G30" s="18">
        <v>6797</v>
      </c>
      <c r="H30" s="18">
        <v>4205</v>
      </c>
      <c r="I30" s="18">
        <v>2543</v>
      </c>
    </row>
    <row r="31" spans="1:9" ht="12.75">
      <c r="A31" s="18" t="s">
        <v>32</v>
      </c>
      <c r="B31" s="18" t="s">
        <v>52</v>
      </c>
      <c r="C31" s="18">
        <v>11676</v>
      </c>
      <c r="D31" s="18">
        <v>14542</v>
      </c>
      <c r="E31" s="18">
        <v>1462</v>
      </c>
      <c r="F31" s="18">
        <v>3632</v>
      </c>
      <c r="G31" s="18">
        <v>4438</v>
      </c>
      <c r="H31" s="18">
        <v>2881</v>
      </c>
      <c r="I31" s="18">
        <v>2129</v>
      </c>
    </row>
    <row r="32" spans="1:9" ht="12.75">
      <c r="A32" s="18" t="s">
        <v>0</v>
      </c>
      <c r="B32" s="18" t="s">
        <v>55</v>
      </c>
      <c r="C32" s="18">
        <v>9753</v>
      </c>
      <c r="D32" s="18">
        <v>11863</v>
      </c>
      <c r="E32" s="18">
        <v>1367</v>
      </c>
      <c r="F32" s="18">
        <v>3269</v>
      </c>
      <c r="G32" s="18">
        <v>3374</v>
      </c>
      <c r="H32" s="18">
        <v>2303</v>
      </c>
      <c r="I32" s="18">
        <v>1550</v>
      </c>
    </row>
    <row r="33" spans="1:9" ht="12.75">
      <c r="A33" s="18" t="s">
        <v>72</v>
      </c>
      <c r="B33" s="18" t="s">
        <v>28</v>
      </c>
      <c r="C33" s="18">
        <v>24013</v>
      </c>
      <c r="D33" s="18">
        <v>28808</v>
      </c>
      <c r="E33" s="18">
        <v>2748</v>
      </c>
      <c r="F33" s="18">
        <v>7814</v>
      </c>
      <c r="G33" s="18">
        <v>9248</v>
      </c>
      <c r="H33" s="18">
        <v>5293</v>
      </c>
      <c r="I33" s="18">
        <v>3705</v>
      </c>
    </row>
    <row r="34" spans="1:9" ht="12.75">
      <c r="A34" s="18" t="s">
        <v>49</v>
      </c>
      <c r="B34" s="18" t="s">
        <v>79</v>
      </c>
      <c r="C34" s="18">
        <v>9910</v>
      </c>
      <c r="D34" s="18">
        <v>12323</v>
      </c>
      <c r="E34" s="18">
        <v>1346</v>
      </c>
      <c r="F34" s="18">
        <v>3331</v>
      </c>
      <c r="G34" s="18">
        <v>3705</v>
      </c>
      <c r="H34" s="18">
        <v>2408</v>
      </c>
      <c r="I34" s="18">
        <v>1533</v>
      </c>
    </row>
    <row r="35" spans="1:9" ht="12.75">
      <c r="A35" s="18" t="s">
        <v>76</v>
      </c>
      <c r="B35" s="18" t="s">
        <v>84</v>
      </c>
      <c r="C35" s="18">
        <v>5987</v>
      </c>
      <c r="D35" s="18">
        <v>7582</v>
      </c>
      <c r="E35" s="18">
        <v>882</v>
      </c>
      <c r="F35" s="18">
        <v>2060</v>
      </c>
      <c r="G35" s="18">
        <v>2333</v>
      </c>
      <c r="H35" s="18">
        <v>1413</v>
      </c>
      <c r="I35" s="18">
        <v>894</v>
      </c>
    </row>
    <row r="36" spans="1:9" ht="12.75">
      <c r="A36" s="18" t="s">
        <v>9</v>
      </c>
      <c r="B36" s="18" t="s">
        <v>35</v>
      </c>
      <c r="C36" s="18">
        <v>13765</v>
      </c>
      <c r="D36" s="18">
        <v>17544</v>
      </c>
      <c r="E36" s="18">
        <v>1594</v>
      </c>
      <c r="F36" s="18">
        <v>5077</v>
      </c>
      <c r="G36" s="18">
        <v>5314</v>
      </c>
      <c r="H36" s="18">
        <v>3386</v>
      </c>
      <c r="I36" s="18">
        <v>2173</v>
      </c>
    </row>
    <row r="37" spans="1:9" ht="12.75">
      <c r="A37" s="18" t="s">
        <v>73</v>
      </c>
      <c r="B37" s="18" t="s">
        <v>78</v>
      </c>
      <c r="C37" s="18">
        <v>14327</v>
      </c>
      <c r="D37" s="18">
        <v>18003</v>
      </c>
      <c r="E37" s="18">
        <v>2066</v>
      </c>
      <c r="F37" s="18">
        <v>4992</v>
      </c>
      <c r="G37" s="18">
        <v>5574</v>
      </c>
      <c r="H37" s="18">
        <v>3209</v>
      </c>
      <c r="I37" s="18">
        <v>2162</v>
      </c>
    </row>
    <row r="38" spans="1:9" ht="12.75">
      <c r="A38" s="18" t="s">
        <v>29</v>
      </c>
      <c r="B38" s="18" t="s">
        <v>75</v>
      </c>
      <c r="C38" s="18">
        <v>8223</v>
      </c>
      <c r="D38" s="18">
        <v>9969</v>
      </c>
      <c r="E38" s="18">
        <v>1132</v>
      </c>
      <c r="F38" s="18">
        <v>2694</v>
      </c>
      <c r="G38" s="18">
        <v>2799</v>
      </c>
      <c r="H38" s="18">
        <v>1804</v>
      </c>
      <c r="I38" s="18">
        <v>1540</v>
      </c>
    </row>
    <row r="39" spans="1:9" ht="12.75">
      <c r="A39" s="18" t="s">
        <v>68</v>
      </c>
      <c r="B39" s="18" t="s">
        <v>14</v>
      </c>
      <c r="C39" s="18">
        <v>35865</v>
      </c>
      <c r="D39" s="18">
        <v>43481</v>
      </c>
      <c r="E39" s="18">
        <v>4199</v>
      </c>
      <c r="F39" s="18">
        <v>12711</v>
      </c>
      <c r="G39" s="18">
        <v>13072</v>
      </c>
      <c r="H39" s="18">
        <v>8047</v>
      </c>
      <c r="I39" s="18">
        <v>5452</v>
      </c>
    </row>
    <row r="40" spans="1:9" ht="12.75">
      <c r="A40" s="18" t="s">
        <v>19</v>
      </c>
      <c r="B40" s="18" t="s">
        <v>81</v>
      </c>
      <c r="C40" s="18">
        <v>6250</v>
      </c>
      <c r="D40" s="18">
        <v>7553</v>
      </c>
      <c r="E40" s="18">
        <v>812</v>
      </c>
      <c r="F40" s="18">
        <v>1815</v>
      </c>
      <c r="G40" s="18">
        <v>2076</v>
      </c>
      <c r="H40" s="18">
        <v>1663</v>
      </c>
      <c r="I40" s="18">
        <v>1187</v>
      </c>
    </row>
    <row r="41" spans="1:9" ht="12.75">
      <c r="A41" s="18" t="s">
        <v>48</v>
      </c>
      <c r="B41" s="18" t="s">
        <v>17</v>
      </c>
      <c r="C41" s="18">
        <v>6010</v>
      </c>
      <c r="D41" s="18">
        <v>7033</v>
      </c>
      <c r="E41" s="18">
        <v>705</v>
      </c>
      <c r="F41" s="18">
        <v>1723</v>
      </c>
      <c r="G41" s="18">
        <v>2082</v>
      </c>
      <c r="H41" s="18">
        <v>1511</v>
      </c>
      <c r="I41" s="18">
        <v>1012</v>
      </c>
    </row>
    <row r="42" spans="1:9" ht="12.75">
      <c r="A42" s="18" t="s">
        <v>59</v>
      </c>
      <c r="B42" s="18" t="s">
        <v>80</v>
      </c>
      <c r="C42" s="18">
        <v>9343</v>
      </c>
      <c r="D42" s="18">
        <v>11464</v>
      </c>
      <c r="E42" s="18">
        <v>1248</v>
      </c>
      <c r="F42" s="18">
        <v>3075</v>
      </c>
      <c r="G42" s="18">
        <v>3262</v>
      </c>
      <c r="H42" s="18">
        <v>2291</v>
      </c>
      <c r="I42" s="18">
        <v>1588</v>
      </c>
    </row>
    <row r="43" spans="1:9" ht="12.75">
      <c r="A43" s="18" t="s">
        <v>63</v>
      </c>
      <c r="B43" s="18" t="s">
        <v>31</v>
      </c>
      <c r="C43" s="18">
        <v>8027</v>
      </c>
      <c r="D43" s="18">
        <v>9435</v>
      </c>
      <c r="E43" s="18">
        <v>944</v>
      </c>
      <c r="F43" s="18">
        <v>2431</v>
      </c>
      <c r="G43" s="18">
        <v>2877</v>
      </c>
      <c r="H43" s="18">
        <v>1853</v>
      </c>
      <c r="I43" s="18">
        <v>1330</v>
      </c>
    </row>
  </sheetData>
  <sheetProtection password="CCA6"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2014-09-11T08:37:26Z</cp:lastPrinted>
  <dcterms:created xsi:type="dcterms:W3CDTF">2013-08-22T13:26:02Z</dcterms:created>
  <dcterms:modified xsi:type="dcterms:W3CDTF">2015-11-10T13:45:58Z</dcterms:modified>
  <cp:category/>
  <cp:version/>
  <cp:contentType/>
  <cp:contentStatus/>
</cp:coreProperties>
</file>