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<sst xmlns="http://schemas.openxmlformats.org/spreadsheetml/2006/main" count="201" uniqueCount="108">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</sst>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v>11149</v>
      </c>
      <c r="D8" s="5">
        <f>E8+G8+I8+K8+M8</f>
        <v>18958</v>
      </c>
      <c r="E8" s="10">
        <f>man!E2</f>
        <v>1944</v>
      </c>
      <c r="F8" s="13">
        <f>E8/D8*100</f>
        <v>10.254246228505117</v>
      </c>
      <c r="G8" s="10">
        <f>man!F2</f>
        <v>5146</v>
      </c>
      <c r="H8" s="13">
        <f>G8/D8*100</f>
        <v>27.144213524633397</v>
      </c>
      <c r="I8" s="17">
        <f>man!G2</f>
        <v>5438</v>
      </c>
      <c r="J8" s="13">
        <f>I8/D8*100</f>
        <v>28.68446038611668</v>
      </c>
      <c r="K8" s="10">
        <f>man!H2</f>
        <v>3554</v>
      </c>
      <c r="L8" s="13">
        <f>K8/D8*100</f>
        <v>18.746703238738263</v>
      </c>
      <c r="M8" s="10">
        <f>man!I2</f>
        <v>2876</v>
      </c>
      <c r="N8" s="13">
        <f>M8/D8*100</f>
        <v>15.17037662200654</v>
      </c>
      <c r="Q8" s="19"/>
    </row>
    <row r="9" spans="1:17" ht="12.75">
      <c r="A9" s="1" t="s">
        <v>47</v>
      </c>
      <c r="B9" s="4" t="s">
        <v>11</v>
      </c>
      <c r="C9" s="18">
        <v>15660</v>
      </c>
      <c r="D9" s="5">
        <f aca="true" t="shared" si="0" ref="D9:D49">E9+G9+I9+K9+M9</f>
        <v>24614</v>
      </c>
      <c r="E9" s="10">
        <f>man!E3</f>
        <v>2324</v>
      </c>
      <c r="F9" s="13">
        <f aca="true" t="shared" si="1" ref="F9:F50">E9/D9*100</f>
        <v>9.441781100186885</v>
      </c>
      <c r="G9" s="10">
        <f>man!F3</f>
        <v>6273</v>
      </c>
      <c r="H9" s="13">
        <f aca="true" t="shared" si="2" ref="H9:H50">G9/D9*100</f>
        <v>25.485496059153327</v>
      </c>
      <c r="I9" s="17">
        <f>man!G3</f>
        <v>7224</v>
      </c>
      <c r="J9" s="13">
        <f aca="true" t="shared" si="3" ref="J9:J50">I9/D9*100</f>
        <v>29.349150889737547</v>
      </c>
      <c r="K9" s="10">
        <f>man!H3</f>
        <v>4753</v>
      </c>
      <c r="L9" s="13">
        <f aca="true" t="shared" si="4" ref="L9:L50">K9/D9*100</f>
        <v>19.310148695864143</v>
      </c>
      <c r="M9" s="10">
        <f>man!I3</f>
        <v>4040</v>
      </c>
      <c r="N9" s="13">
        <f aca="true" t="shared" si="5" ref="N9:N50">M9/D9*100</f>
        <v>16.413423255058095</v>
      </c>
      <c r="Q9" s="19"/>
    </row>
    <row r="10" spans="1:17" ht="12.75">
      <c r="A10" s="1" t="s">
        <v>58</v>
      </c>
      <c r="B10" s="4" t="s">
        <v>13</v>
      </c>
      <c r="C10" s="18">
        <v>21303</v>
      </c>
      <c r="D10" s="5">
        <f t="shared" si="0"/>
        <v>32462</v>
      </c>
      <c r="E10" s="10">
        <f>man!E4</f>
        <v>3228</v>
      </c>
      <c r="F10" s="13">
        <f t="shared" si="1"/>
        <v>9.94393444642967</v>
      </c>
      <c r="G10" s="10">
        <f>man!F4</f>
        <v>8789</v>
      </c>
      <c r="H10" s="13">
        <f t="shared" si="2"/>
        <v>27.074733534594298</v>
      </c>
      <c r="I10" s="17">
        <f>man!G4</f>
        <v>9344</v>
      </c>
      <c r="J10" s="13">
        <f t="shared" si="3"/>
        <v>28.784424865997167</v>
      </c>
      <c r="K10" s="10">
        <f>man!H4</f>
        <v>5983</v>
      </c>
      <c r="L10" s="13">
        <f t="shared" si="4"/>
        <v>18.430780605015094</v>
      </c>
      <c r="M10" s="10">
        <f>man!I4</f>
        <v>5118</v>
      </c>
      <c r="N10" s="13">
        <f t="shared" si="5"/>
        <v>15.766126547963774</v>
      </c>
      <c r="Q10" s="19"/>
    </row>
    <row r="11" spans="1:17" ht="12.75">
      <c r="A11" s="1" t="s">
        <v>2</v>
      </c>
      <c r="B11" s="4" t="s">
        <v>62</v>
      </c>
      <c r="C11" s="18">
        <v>15866</v>
      </c>
      <c r="D11" s="5">
        <f t="shared" si="0"/>
        <v>24271</v>
      </c>
      <c r="E11" s="10">
        <f>man!E5</f>
        <v>2558</v>
      </c>
      <c r="F11" s="13">
        <f t="shared" si="1"/>
        <v>10.539326768571547</v>
      </c>
      <c r="G11" s="10">
        <f>man!F5</f>
        <v>6215</v>
      </c>
      <c r="H11" s="13">
        <f t="shared" si="2"/>
        <v>25.606691112850726</v>
      </c>
      <c r="I11" s="17">
        <f>man!G5</f>
        <v>7039</v>
      </c>
      <c r="J11" s="13">
        <f t="shared" si="3"/>
        <v>29.001689258786207</v>
      </c>
      <c r="K11" s="10">
        <f>man!H5</f>
        <v>4923</v>
      </c>
      <c r="L11" s="13">
        <f t="shared" si="4"/>
        <v>20.283465864612086</v>
      </c>
      <c r="M11" s="10">
        <f>man!I5</f>
        <v>3536</v>
      </c>
      <c r="N11" s="13">
        <f t="shared" si="5"/>
        <v>14.568826995179432</v>
      </c>
      <c r="Q11" s="19"/>
    </row>
    <row r="12" spans="1:17" ht="12.75">
      <c r="A12" s="1" t="s">
        <v>1</v>
      </c>
      <c r="B12" s="4" t="s">
        <v>60</v>
      </c>
      <c r="C12" s="18">
        <v>25980</v>
      </c>
      <c r="D12" s="5">
        <f t="shared" si="0"/>
        <v>41141</v>
      </c>
      <c r="E12" s="10">
        <f>man!E6</f>
        <v>4049</v>
      </c>
      <c r="F12" s="13">
        <f t="shared" si="1"/>
        <v>9.841763690722152</v>
      </c>
      <c r="G12" s="10">
        <f>man!F6</f>
        <v>10878</v>
      </c>
      <c r="H12" s="13">
        <f t="shared" si="2"/>
        <v>26.44077684062128</v>
      </c>
      <c r="I12" s="17">
        <f>man!G6</f>
        <v>12531</v>
      </c>
      <c r="J12" s="13">
        <f t="shared" si="3"/>
        <v>30.45866653703119</v>
      </c>
      <c r="K12" s="10">
        <f>man!H6</f>
        <v>7896</v>
      </c>
      <c r="L12" s="13">
        <f t="shared" si="4"/>
        <v>19.19253299628108</v>
      </c>
      <c r="M12" s="10">
        <f>man!I6</f>
        <v>5787</v>
      </c>
      <c r="N12" s="13">
        <f t="shared" si="5"/>
        <v>14.066259935344302</v>
      </c>
      <c r="Q12" s="19"/>
    </row>
    <row r="13" spans="1:17" ht="12.75">
      <c r="A13" s="1" t="s">
        <v>21</v>
      </c>
      <c r="B13" s="4" t="s">
        <v>70</v>
      </c>
      <c r="C13" s="18">
        <v>8325</v>
      </c>
      <c r="D13" s="5">
        <f t="shared" si="0"/>
        <v>12887</v>
      </c>
      <c r="E13" s="10">
        <f>man!E7</f>
        <v>1508</v>
      </c>
      <c r="F13" s="13">
        <f t="shared" si="1"/>
        <v>11.701714906494917</v>
      </c>
      <c r="G13" s="10">
        <f>man!F7</f>
        <v>3342</v>
      </c>
      <c r="H13" s="13">
        <f t="shared" si="2"/>
        <v>25.933110886940327</v>
      </c>
      <c r="I13" s="17">
        <f>man!G7</f>
        <v>3653</v>
      </c>
      <c r="J13" s="13">
        <f t="shared" si="3"/>
        <v>28.34639559245751</v>
      </c>
      <c r="K13" s="10">
        <f>man!H7</f>
        <v>2434</v>
      </c>
      <c r="L13" s="13">
        <f t="shared" si="4"/>
        <v>18.887250717777608</v>
      </c>
      <c r="M13" s="10">
        <f>man!I7</f>
        <v>1950</v>
      </c>
      <c r="N13" s="13">
        <f t="shared" si="5"/>
        <v>15.131527896329636</v>
      </c>
      <c r="Q13" s="19"/>
    </row>
    <row r="14" spans="1:17" ht="12.75">
      <c r="A14" s="1" t="s">
        <v>18</v>
      </c>
      <c r="B14" s="4" t="s">
        <v>37</v>
      </c>
      <c r="C14" s="18">
        <v>6358</v>
      </c>
      <c r="D14" s="5">
        <f t="shared" si="0"/>
        <v>9650</v>
      </c>
      <c r="E14" s="10">
        <f>man!E8</f>
        <v>896</v>
      </c>
      <c r="F14" s="13">
        <f t="shared" si="1"/>
        <v>9.28497409326425</v>
      </c>
      <c r="G14" s="10">
        <f>man!F8</f>
        <v>2434</v>
      </c>
      <c r="H14" s="13">
        <f t="shared" si="2"/>
        <v>25.222797927461137</v>
      </c>
      <c r="I14" s="17">
        <f>man!G8</f>
        <v>2905</v>
      </c>
      <c r="J14" s="13">
        <f t="shared" si="3"/>
        <v>30.103626943005178</v>
      </c>
      <c r="K14" s="10">
        <f>man!H8</f>
        <v>1887</v>
      </c>
      <c r="L14" s="13">
        <f t="shared" si="4"/>
        <v>19.55440414507772</v>
      </c>
      <c r="M14" s="10">
        <f>man!I8</f>
        <v>1528</v>
      </c>
      <c r="N14" s="13">
        <f t="shared" si="5"/>
        <v>15.83419689119171</v>
      </c>
      <c r="Q14" s="19"/>
    </row>
    <row r="15" spans="1:17" ht="12.75">
      <c r="A15" s="1" t="s">
        <v>22</v>
      </c>
      <c r="B15" s="4" t="s">
        <v>74</v>
      </c>
      <c r="C15" s="18">
        <v>25671</v>
      </c>
      <c r="D15" s="5">
        <f t="shared" si="0"/>
        <v>38469</v>
      </c>
      <c r="E15" s="10">
        <f>man!E9</f>
        <v>3320</v>
      </c>
      <c r="F15" s="13">
        <f t="shared" si="1"/>
        <v>8.630325716810939</v>
      </c>
      <c r="G15" s="10">
        <f>man!F9</f>
        <v>11021</v>
      </c>
      <c r="H15" s="13">
        <f t="shared" si="2"/>
        <v>28.649042085835347</v>
      </c>
      <c r="I15" s="17">
        <f>man!G9</f>
        <v>11171</v>
      </c>
      <c r="J15" s="13">
        <f t="shared" si="3"/>
        <v>29.03896644051054</v>
      </c>
      <c r="K15" s="10">
        <f>man!H9</f>
        <v>6796</v>
      </c>
      <c r="L15" s="13">
        <f t="shared" si="4"/>
        <v>17.666172762484077</v>
      </c>
      <c r="M15" s="10">
        <f>man!I9</f>
        <v>6161</v>
      </c>
      <c r="N15" s="13">
        <f t="shared" si="5"/>
        <v>16.015492994359096</v>
      </c>
      <c r="Q15" s="19"/>
    </row>
    <row r="16" spans="1:17" ht="12.75">
      <c r="A16" s="1" t="s">
        <v>24</v>
      </c>
      <c r="B16" s="4" t="s">
        <v>71</v>
      </c>
      <c r="C16" s="18">
        <v>8996</v>
      </c>
      <c r="D16" s="5">
        <f t="shared" si="0"/>
        <v>13143</v>
      </c>
      <c r="E16" s="10">
        <f>man!E10</f>
        <v>1174</v>
      </c>
      <c r="F16" s="13">
        <f t="shared" si="1"/>
        <v>8.93251160313475</v>
      </c>
      <c r="G16" s="10">
        <f>man!F10</f>
        <v>3146</v>
      </c>
      <c r="H16" s="13">
        <f t="shared" si="2"/>
        <v>23.93669634025717</v>
      </c>
      <c r="I16" s="17">
        <f>man!G10</f>
        <v>3930</v>
      </c>
      <c r="J16" s="13">
        <f t="shared" si="3"/>
        <v>29.901848892946813</v>
      </c>
      <c r="K16" s="10">
        <f>man!H10</f>
        <v>2708</v>
      </c>
      <c r="L16" s="13">
        <f t="shared" si="4"/>
        <v>20.604123868218824</v>
      </c>
      <c r="M16" s="10">
        <f>man!I10</f>
        <v>2185</v>
      </c>
      <c r="N16" s="13">
        <f t="shared" si="5"/>
        <v>16.624819295442443</v>
      </c>
      <c r="Q16" s="19"/>
    </row>
    <row r="17" spans="1:17" ht="12.75">
      <c r="A17" s="1" t="s">
        <v>30</v>
      </c>
      <c r="B17" s="4" t="s">
        <v>45</v>
      </c>
      <c r="C17" s="18">
        <v>185967</v>
      </c>
      <c r="D17" s="5">
        <f t="shared" si="0"/>
        <v>288218</v>
      </c>
      <c r="E17" s="10">
        <f>man!E11</f>
        <v>28883</v>
      </c>
      <c r="F17" s="13">
        <f t="shared" si="1"/>
        <v>10.021233927096851</v>
      </c>
      <c r="G17" s="10">
        <f>man!F11</f>
        <v>84983</v>
      </c>
      <c r="H17" s="13">
        <f t="shared" si="2"/>
        <v>29.48566709920963</v>
      </c>
      <c r="I17" s="17">
        <f>man!G11</f>
        <v>86479</v>
      </c>
      <c r="J17" s="13">
        <f t="shared" si="3"/>
        <v>30.004718650465968</v>
      </c>
      <c r="K17" s="10">
        <f>man!H11</f>
        <v>47192</v>
      </c>
      <c r="L17" s="13">
        <f t="shared" si="4"/>
        <v>16.373717116904565</v>
      </c>
      <c r="M17" s="10">
        <f>man!I11</f>
        <v>40681</v>
      </c>
      <c r="N17" s="13">
        <f t="shared" si="5"/>
        <v>14.11466320632299</v>
      </c>
      <c r="Q17" s="19"/>
    </row>
    <row r="18" spans="1:17" ht="12.75">
      <c r="A18" s="1" t="s">
        <v>77</v>
      </c>
      <c r="B18" s="4" t="s">
        <v>16</v>
      </c>
      <c r="C18" s="18">
        <v>12563</v>
      </c>
      <c r="D18" s="5">
        <f t="shared" si="0"/>
        <v>17726</v>
      </c>
      <c r="E18" s="10">
        <f>man!E12</f>
        <v>1646</v>
      </c>
      <c r="F18" s="13">
        <f t="shared" si="1"/>
        <v>9.285794877580955</v>
      </c>
      <c r="G18" s="10">
        <f>man!F12</f>
        <v>4383</v>
      </c>
      <c r="H18" s="13">
        <f t="shared" si="2"/>
        <v>24.726390612659372</v>
      </c>
      <c r="I18" s="17">
        <f>man!G12</f>
        <v>5119</v>
      </c>
      <c r="J18" s="13">
        <f t="shared" si="3"/>
        <v>28.878483583436758</v>
      </c>
      <c r="K18" s="10">
        <f>man!H12</f>
        <v>3564</v>
      </c>
      <c r="L18" s="13">
        <f t="shared" si="4"/>
        <v>20.10605889653616</v>
      </c>
      <c r="M18" s="10">
        <f>man!I12</f>
        <v>3014</v>
      </c>
      <c r="N18" s="13">
        <f t="shared" si="5"/>
        <v>17.003272029786753</v>
      </c>
      <c r="Q18" s="19"/>
    </row>
    <row r="19" spans="1:17" ht="12.75">
      <c r="A19" s="1" t="s">
        <v>64</v>
      </c>
      <c r="B19" s="4" t="s">
        <v>12</v>
      </c>
      <c r="C19" s="18">
        <v>7365</v>
      </c>
      <c r="D19" s="5">
        <f t="shared" si="0"/>
        <v>11598</v>
      </c>
      <c r="E19" s="10">
        <f>man!E13</f>
        <v>1229</v>
      </c>
      <c r="F19" s="13">
        <f t="shared" si="1"/>
        <v>10.596654595619935</v>
      </c>
      <c r="G19" s="10">
        <f>man!F13</f>
        <v>2917</v>
      </c>
      <c r="H19" s="13">
        <f t="shared" si="2"/>
        <v>25.150888084152438</v>
      </c>
      <c r="I19" s="17">
        <f>man!G13</f>
        <v>3315</v>
      </c>
      <c r="J19" s="13">
        <f t="shared" si="3"/>
        <v>28.582514226590796</v>
      </c>
      <c r="K19" s="10">
        <f>man!H13</f>
        <v>2386</v>
      </c>
      <c r="L19" s="13">
        <f t="shared" si="4"/>
        <v>20.572512502155544</v>
      </c>
      <c r="M19" s="10">
        <f>man!I13</f>
        <v>1751</v>
      </c>
      <c r="N19" s="13">
        <f t="shared" si="5"/>
        <v>15.09743059148129</v>
      </c>
      <c r="Q19" s="19"/>
    </row>
    <row r="20" spans="1:17" ht="12.75">
      <c r="A20" s="1" t="s">
        <v>38</v>
      </c>
      <c r="B20" s="4" t="s">
        <v>3</v>
      </c>
      <c r="C20" s="18">
        <v>6496</v>
      </c>
      <c r="D20" s="5">
        <f t="shared" si="0"/>
        <v>9588</v>
      </c>
      <c r="E20" s="10">
        <f>man!E14</f>
        <v>1042</v>
      </c>
      <c r="F20" s="13">
        <f t="shared" si="1"/>
        <v>10.867751355861493</v>
      </c>
      <c r="G20" s="10">
        <f>man!F14</f>
        <v>2318</v>
      </c>
      <c r="H20" s="13">
        <f t="shared" si="2"/>
        <v>24.17605340008344</v>
      </c>
      <c r="I20" s="17">
        <f>man!G14</f>
        <v>2898</v>
      </c>
      <c r="J20" s="13">
        <f t="shared" si="3"/>
        <v>30.2252816020025</v>
      </c>
      <c r="K20" s="10">
        <f>man!H14</f>
        <v>1825</v>
      </c>
      <c r="L20" s="13">
        <f t="shared" si="4"/>
        <v>19.034209428452233</v>
      </c>
      <c r="M20" s="10">
        <f>man!I14</f>
        <v>1505</v>
      </c>
      <c r="N20" s="13">
        <f t="shared" si="5"/>
        <v>15.696704213600334</v>
      </c>
      <c r="Q20" s="19"/>
    </row>
    <row r="21" spans="1:17" ht="12.75">
      <c r="A21" s="1" t="s">
        <v>51</v>
      </c>
      <c r="B21" s="4" t="s">
        <v>43</v>
      </c>
      <c r="C21" s="18">
        <v>40873</v>
      </c>
      <c r="D21" s="5">
        <f t="shared" si="0"/>
        <v>61491</v>
      </c>
      <c r="E21" s="10">
        <f>man!E15</f>
        <v>7244</v>
      </c>
      <c r="F21" s="13">
        <f t="shared" si="1"/>
        <v>11.780585776780342</v>
      </c>
      <c r="G21" s="10">
        <f>man!F15</f>
        <v>18685</v>
      </c>
      <c r="H21" s="13">
        <f t="shared" si="2"/>
        <v>30.38656063488966</v>
      </c>
      <c r="I21" s="17">
        <f>man!G15</f>
        <v>17749</v>
      </c>
      <c r="J21" s="13">
        <f t="shared" si="3"/>
        <v>28.864386658210144</v>
      </c>
      <c r="K21" s="10">
        <f>man!H15</f>
        <v>10288</v>
      </c>
      <c r="L21" s="13">
        <f t="shared" si="4"/>
        <v>16.730903709485943</v>
      </c>
      <c r="M21" s="10">
        <f>man!I15</f>
        <v>7525</v>
      </c>
      <c r="N21" s="13">
        <f t="shared" si="5"/>
        <v>12.237563220633914</v>
      </c>
      <c r="Q21" s="19"/>
    </row>
    <row r="22" spans="1:17" ht="12.75">
      <c r="A22" s="1" t="s">
        <v>23</v>
      </c>
      <c r="B22" s="4" t="s">
        <v>40</v>
      </c>
      <c r="C22" s="18">
        <v>31885</v>
      </c>
      <c r="D22" s="5">
        <f t="shared" si="0"/>
        <v>48559</v>
      </c>
      <c r="E22" s="10">
        <f>man!E16</f>
        <v>5397</v>
      </c>
      <c r="F22" s="13">
        <f t="shared" si="1"/>
        <v>11.114314545192446</v>
      </c>
      <c r="G22" s="10">
        <f>man!F16</f>
        <v>13415</v>
      </c>
      <c r="H22" s="13">
        <f t="shared" si="2"/>
        <v>27.626186700714594</v>
      </c>
      <c r="I22" s="17">
        <f>man!G16</f>
        <v>13792</v>
      </c>
      <c r="J22" s="13">
        <f t="shared" si="3"/>
        <v>28.402561831998185</v>
      </c>
      <c r="K22" s="10">
        <f>man!H16</f>
        <v>9004</v>
      </c>
      <c r="L22" s="13">
        <f t="shared" si="4"/>
        <v>18.542391729648468</v>
      </c>
      <c r="M22" s="10">
        <f>man!I16</f>
        <v>6951</v>
      </c>
      <c r="N22" s="13">
        <f t="shared" si="5"/>
        <v>14.314545192446301</v>
      </c>
      <c r="Q22" s="19"/>
    </row>
    <row r="23" spans="1:17" ht="12.75">
      <c r="A23" s="1" t="s">
        <v>53</v>
      </c>
      <c r="B23" s="4" t="s">
        <v>4</v>
      </c>
      <c r="C23" s="18">
        <v>4826</v>
      </c>
      <c r="D23" s="5">
        <f t="shared" si="0"/>
        <v>8362</v>
      </c>
      <c r="E23" s="10">
        <f>man!E17</f>
        <v>533</v>
      </c>
      <c r="F23" s="13">
        <f t="shared" si="1"/>
        <v>6.37407318823248</v>
      </c>
      <c r="G23" s="10">
        <f>man!F17</f>
        <v>1852</v>
      </c>
      <c r="H23" s="13">
        <f t="shared" si="2"/>
        <v>22.1478115283425</v>
      </c>
      <c r="I23" s="17">
        <f>man!G17</f>
        <v>2468</v>
      </c>
      <c r="J23" s="13">
        <f t="shared" si="3"/>
        <v>29.514470222434824</v>
      </c>
      <c r="K23" s="10">
        <f>man!H17</f>
        <v>1678</v>
      </c>
      <c r="L23" s="13">
        <f t="shared" si="4"/>
        <v>20.066969624491747</v>
      </c>
      <c r="M23" s="10">
        <f>man!I17</f>
        <v>1831</v>
      </c>
      <c r="N23" s="13">
        <f t="shared" si="5"/>
        <v>21.896675436498445</v>
      </c>
      <c r="Q23" s="19"/>
    </row>
    <row r="24" spans="1:17" ht="12.75">
      <c r="A24" s="1" t="s">
        <v>8</v>
      </c>
      <c r="B24" s="4" t="s">
        <v>36</v>
      </c>
      <c r="C24" s="18">
        <v>10660</v>
      </c>
      <c r="D24" s="5">
        <f t="shared" si="0"/>
        <v>16691</v>
      </c>
      <c r="E24" s="10">
        <f>man!E18</f>
        <v>1723</v>
      </c>
      <c r="F24" s="13">
        <f t="shared" si="1"/>
        <v>10.322928524354442</v>
      </c>
      <c r="G24" s="10">
        <f>man!F18</f>
        <v>4498</v>
      </c>
      <c r="H24" s="13">
        <f t="shared" si="2"/>
        <v>26.948654963752922</v>
      </c>
      <c r="I24" s="17">
        <f>man!G18</f>
        <v>4521</v>
      </c>
      <c r="J24" s="13">
        <f t="shared" si="3"/>
        <v>27.08645377748487</v>
      </c>
      <c r="K24" s="10">
        <f>man!H18</f>
        <v>3161</v>
      </c>
      <c r="L24" s="13">
        <f t="shared" si="4"/>
        <v>18.93835000898688</v>
      </c>
      <c r="M24" s="10">
        <f>man!I18</f>
        <v>2788</v>
      </c>
      <c r="N24" s="13">
        <f t="shared" si="5"/>
        <v>16.703612725420886</v>
      </c>
      <c r="Q24" s="19"/>
    </row>
    <row r="25" spans="1:17" ht="12.75">
      <c r="A25" s="1" t="s">
        <v>69</v>
      </c>
      <c r="B25" s="4" t="s">
        <v>42</v>
      </c>
      <c r="C25" s="18">
        <v>20548</v>
      </c>
      <c r="D25" s="5">
        <f t="shared" si="0"/>
        <v>29962</v>
      </c>
      <c r="E25" s="10">
        <f>man!E19</f>
        <v>3595</v>
      </c>
      <c r="F25" s="13">
        <f t="shared" si="1"/>
        <v>11.998531473199387</v>
      </c>
      <c r="G25" s="10">
        <f>man!F19</f>
        <v>8597</v>
      </c>
      <c r="H25" s="13">
        <f t="shared" si="2"/>
        <v>28.69301114745344</v>
      </c>
      <c r="I25" s="17">
        <f>man!G19</f>
        <v>8446</v>
      </c>
      <c r="J25" s="13">
        <f t="shared" si="3"/>
        <v>28.18903944996996</v>
      </c>
      <c r="K25" s="10">
        <f>man!H19</f>
        <v>5239</v>
      </c>
      <c r="L25" s="13">
        <f t="shared" si="4"/>
        <v>17.485481610039383</v>
      </c>
      <c r="M25" s="10">
        <f>man!I19</f>
        <v>4085</v>
      </c>
      <c r="N25" s="13">
        <f t="shared" si="5"/>
        <v>13.633936319337828</v>
      </c>
      <c r="Q25" s="19"/>
    </row>
    <row r="26" spans="1:17" ht="12.75">
      <c r="A26" s="1" t="s">
        <v>6</v>
      </c>
      <c r="B26" s="4" t="s">
        <v>57</v>
      </c>
      <c r="C26" s="18">
        <v>15362</v>
      </c>
      <c r="D26" s="5">
        <f t="shared" si="0"/>
        <v>22164</v>
      </c>
      <c r="E26" s="10">
        <f>man!E20</f>
        <v>2521</v>
      </c>
      <c r="F26" s="13">
        <f t="shared" si="1"/>
        <v>11.374300667749504</v>
      </c>
      <c r="G26" s="10">
        <f>man!F20</f>
        <v>6149</v>
      </c>
      <c r="H26" s="13">
        <f t="shared" si="2"/>
        <v>27.743187150333874</v>
      </c>
      <c r="I26" s="17">
        <f>man!G20</f>
        <v>6665</v>
      </c>
      <c r="J26" s="13">
        <f t="shared" si="3"/>
        <v>30.07128677134091</v>
      </c>
      <c r="K26" s="10">
        <f>man!H20</f>
        <v>3777</v>
      </c>
      <c r="L26" s="13">
        <f t="shared" si="4"/>
        <v>17.041147807255008</v>
      </c>
      <c r="M26" s="10">
        <f>man!I20</f>
        <v>3052</v>
      </c>
      <c r="N26" s="13">
        <f t="shared" si="5"/>
        <v>13.770077603320699</v>
      </c>
      <c r="Q26" s="19"/>
    </row>
    <row r="27" spans="1:17" ht="12.75">
      <c r="A27" s="1" t="s">
        <v>10</v>
      </c>
      <c r="B27" s="4" t="s">
        <v>65</v>
      </c>
      <c r="C27" s="18">
        <v>7000</v>
      </c>
      <c r="D27" s="5">
        <f t="shared" si="0"/>
        <v>9613</v>
      </c>
      <c r="E27" s="10">
        <f>man!E21</f>
        <v>1434</v>
      </c>
      <c r="F27" s="13">
        <f t="shared" si="1"/>
        <v>14.917299490273589</v>
      </c>
      <c r="G27" s="10">
        <f>man!F21</f>
        <v>2472</v>
      </c>
      <c r="H27" s="13">
        <f t="shared" si="2"/>
        <v>25.715177363986268</v>
      </c>
      <c r="I27" s="17">
        <f>man!G21</f>
        <v>2736</v>
      </c>
      <c r="J27" s="13">
        <f t="shared" si="3"/>
        <v>28.461458441693537</v>
      </c>
      <c r="K27" s="10">
        <f>man!H21</f>
        <v>1635</v>
      </c>
      <c r="L27" s="13">
        <f t="shared" si="4"/>
        <v>17.00821803807344</v>
      </c>
      <c r="M27" s="10">
        <f>man!I21</f>
        <v>1336</v>
      </c>
      <c r="N27" s="13">
        <f t="shared" si="5"/>
        <v>13.897846665973162</v>
      </c>
      <c r="Q27" s="19"/>
    </row>
    <row r="28" spans="1:17" ht="12.75">
      <c r="A28" s="1" t="s">
        <v>61</v>
      </c>
      <c r="B28" s="4" t="s">
        <v>25</v>
      </c>
      <c r="C28" s="18">
        <v>8040</v>
      </c>
      <c r="D28" s="5">
        <f t="shared" si="0"/>
        <v>11266</v>
      </c>
      <c r="E28" s="10">
        <f>man!E22</f>
        <v>1410</v>
      </c>
      <c r="F28" s="13">
        <f t="shared" si="1"/>
        <v>12.515533463518553</v>
      </c>
      <c r="G28" s="10">
        <f>man!F22</f>
        <v>3007</v>
      </c>
      <c r="H28" s="13">
        <f t="shared" si="2"/>
        <v>26.69092845730517</v>
      </c>
      <c r="I28" s="17">
        <f>man!G22</f>
        <v>3187</v>
      </c>
      <c r="J28" s="13">
        <f t="shared" si="3"/>
        <v>28.288656133499025</v>
      </c>
      <c r="K28" s="10">
        <f>man!H22</f>
        <v>2112</v>
      </c>
      <c r="L28" s="13">
        <f t="shared" si="4"/>
        <v>18.746671400674597</v>
      </c>
      <c r="M28" s="10">
        <f>man!I22</f>
        <v>1550</v>
      </c>
      <c r="N28" s="13">
        <f t="shared" si="5"/>
        <v>13.758210545002663</v>
      </c>
      <c r="Q28" s="19"/>
    </row>
    <row r="29" spans="1:17" ht="12.75">
      <c r="A29" s="1" t="s">
        <v>27</v>
      </c>
      <c r="B29" s="4" t="s">
        <v>41</v>
      </c>
      <c r="C29" s="18">
        <v>9099</v>
      </c>
      <c r="D29" s="5">
        <f t="shared" si="0"/>
        <v>15943</v>
      </c>
      <c r="E29" s="10">
        <f>man!E23</f>
        <v>986</v>
      </c>
      <c r="F29" s="13">
        <f t="shared" si="1"/>
        <v>6.184532396663112</v>
      </c>
      <c r="G29" s="10">
        <f>man!F23</f>
        <v>3929</v>
      </c>
      <c r="H29" s="13">
        <f t="shared" si="2"/>
        <v>24.644044408204227</v>
      </c>
      <c r="I29" s="17">
        <f>man!G23</f>
        <v>5004</v>
      </c>
      <c r="J29" s="13">
        <f t="shared" si="3"/>
        <v>31.38681553032679</v>
      </c>
      <c r="K29" s="10">
        <f>man!H23</f>
        <v>3126</v>
      </c>
      <c r="L29" s="13">
        <f t="shared" si="4"/>
        <v>19.60735118860942</v>
      </c>
      <c r="M29" s="10">
        <f>man!I23</f>
        <v>2898</v>
      </c>
      <c r="N29" s="13">
        <f t="shared" si="5"/>
        <v>18.177256476196447</v>
      </c>
      <c r="Q29" s="19"/>
    </row>
    <row r="30" spans="1:17" ht="12.75">
      <c r="A30" s="1" t="s">
        <v>46</v>
      </c>
      <c r="B30" s="4" t="s">
        <v>56</v>
      </c>
      <c r="C30" s="18">
        <v>13621</v>
      </c>
      <c r="D30" s="5">
        <f t="shared" si="0"/>
        <v>20125</v>
      </c>
      <c r="E30" s="10">
        <f>man!E24</f>
        <v>2228</v>
      </c>
      <c r="F30" s="13">
        <f t="shared" si="1"/>
        <v>11.07080745341615</v>
      </c>
      <c r="G30" s="10">
        <f>man!F24</f>
        <v>4974</v>
      </c>
      <c r="H30" s="13">
        <f t="shared" si="2"/>
        <v>24.71552795031056</v>
      </c>
      <c r="I30" s="17">
        <f>man!G24</f>
        <v>6317</v>
      </c>
      <c r="J30" s="13">
        <f t="shared" si="3"/>
        <v>31.3888198757764</v>
      </c>
      <c r="K30" s="10">
        <f>man!H24</f>
        <v>3838</v>
      </c>
      <c r="L30" s="13">
        <f t="shared" si="4"/>
        <v>19.07080745341615</v>
      </c>
      <c r="M30" s="10">
        <f>man!I24</f>
        <v>2768</v>
      </c>
      <c r="N30" s="13">
        <f t="shared" si="5"/>
        <v>13.754037267080745</v>
      </c>
      <c r="Q30" s="19"/>
    </row>
    <row r="31" spans="1:17" ht="12.75">
      <c r="A31" s="1" t="s">
        <v>5</v>
      </c>
      <c r="B31" s="4" t="s">
        <v>33</v>
      </c>
      <c r="C31" s="18">
        <v>5387</v>
      </c>
      <c r="D31" s="5">
        <f t="shared" si="0"/>
        <v>8020</v>
      </c>
      <c r="E31" s="10">
        <f>man!E25</f>
        <v>952</v>
      </c>
      <c r="F31" s="13">
        <f t="shared" si="1"/>
        <v>11.870324189526185</v>
      </c>
      <c r="G31" s="10">
        <f>man!F25</f>
        <v>1848</v>
      </c>
      <c r="H31" s="13">
        <f t="shared" si="2"/>
        <v>23.042394014962593</v>
      </c>
      <c r="I31" s="17">
        <f>man!G25</f>
        <v>2365</v>
      </c>
      <c r="J31" s="13">
        <f t="shared" si="3"/>
        <v>29.48877805486284</v>
      </c>
      <c r="K31" s="10">
        <f>man!H25</f>
        <v>1513</v>
      </c>
      <c r="L31" s="13">
        <f t="shared" si="4"/>
        <v>18.865336658354114</v>
      </c>
      <c r="M31" s="10">
        <f>man!I25</f>
        <v>1342</v>
      </c>
      <c r="N31" s="13">
        <f t="shared" si="5"/>
        <v>16.733167082294266</v>
      </c>
      <c r="Q31" s="19"/>
    </row>
    <row r="32" spans="1:17" ht="12.75">
      <c r="A32" s="1" t="s">
        <v>83</v>
      </c>
      <c r="B32" s="4" t="s">
        <v>44</v>
      </c>
      <c r="C32" s="18">
        <v>23625</v>
      </c>
      <c r="D32" s="5">
        <f t="shared" si="0"/>
        <v>36617</v>
      </c>
      <c r="E32" s="10">
        <f>man!E26</f>
        <v>4431</v>
      </c>
      <c r="F32" s="13">
        <f t="shared" si="1"/>
        <v>12.100936723379851</v>
      </c>
      <c r="G32" s="10">
        <f>man!F26</f>
        <v>10986</v>
      </c>
      <c r="H32" s="13">
        <f t="shared" si="2"/>
        <v>30.002457874757628</v>
      </c>
      <c r="I32" s="17">
        <f>man!G26</f>
        <v>10634</v>
      </c>
      <c r="J32" s="13">
        <f t="shared" si="3"/>
        <v>29.041155747330478</v>
      </c>
      <c r="K32" s="10">
        <f>man!H26</f>
        <v>5648</v>
      </c>
      <c r="L32" s="13">
        <f t="shared" si="4"/>
        <v>15.424529590081109</v>
      </c>
      <c r="M32" s="10">
        <f>man!I26</f>
        <v>4918</v>
      </c>
      <c r="N32" s="13">
        <f t="shared" si="5"/>
        <v>13.430920064450937</v>
      </c>
      <c r="Q32" s="19"/>
    </row>
    <row r="33" spans="1:17" ht="12.75">
      <c r="A33" s="1" t="s">
        <v>67</v>
      </c>
      <c r="B33" s="4" t="s">
        <v>50</v>
      </c>
      <c r="C33" s="18">
        <v>29016</v>
      </c>
      <c r="D33" s="5">
        <f t="shared" si="0"/>
        <v>44619</v>
      </c>
      <c r="E33" s="10">
        <f>man!E27</f>
        <v>5395</v>
      </c>
      <c r="F33" s="13">
        <f t="shared" si="1"/>
        <v>12.091261570183105</v>
      </c>
      <c r="G33" s="10">
        <f>man!F27</f>
        <v>14137</v>
      </c>
      <c r="H33" s="13">
        <f t="shared" si="2"/>
        <v>31.683811829041442</v>
      </c>
      <c r="I33" s="17">
        <f>man!G27</f>
        <v>13589</v>
      </c>
      <c r="J33" s="13">
        <f t="shared" si="3"/>
        <v>30.455635491606714</v>
      </c>
      <c r="K33" s="10">
        <f>man!H27</f>
        <v>6447</v>
      </c>
      <c r="L33" s="13">
        <f t="shared" si="4"/>
        <v>14.449001546426409</v>
      </c>
      <c r="M33" s="10">
        <f>man!I27</f>
        <v>5051</v>
      </c>
      <c r="N33" s="13">
        <f t="shared" si="5"/>
        <v>11.32028956274233</v>
      </c>
      <c r="Q33" s="19"/>
    </row>
    <row r="34" spans="1:17" ht="12.75">
      <c r="A34" s="1" t="s">
        <v>26</v>
      </c>
      <c r="B34" s="4" t="s">
        <v>34</v>
      </c>
      <c r="C34" s="18">
        <v>14475</v>
      </c>
      <c r="D34" s="5">
        <f t="shared" si="0"/>
        <v>22884</v>
      </c>
      <c r="E34" s="10">
        <f>man!E28</f>
        <v>2396</v>
      </c>
      <c r="F34" s="13">
        <f t="shared" si="1"/>
        <v>10.470197517916448</v>
      </c>
      <c r="G34" s="10">
        <f>man!F28</f>
        <v>5985</v>
      </c>
      <c r="H34" s="13">
        <f t="shared" si="2"/>
        <v>26.153644467750393</v>
      </c>
      <c r="I34" s="17">
        <f>man!G28</f>
        <v>6836</v>
      </c>
      <c r="J34" s="13">
        <f t="shared" si="3"/>
        <v>29.872399930082157</v>
      </c>
      <c r="K34" s="10">
        <f>man!H28</f>
        <v>4577</v>
      </c>
      <c r="L34" s="13">
        <f t="shared" si="4"/>
        <v>20.000873973081628</v>
      </c>
      <c r="M34" s="10">
        <f>man!I28</f>
        <v>3090</v>
      </c>
      <c r="N34" s="13">
        <f t="shared" si="5"/>
        <v>13.502884111169374</v>
      </c>
      <c r="Q34" s="19"/>
    </row>
    <row r="35" spans="1:17" ht="12.75">
      <c r="A35" s="1" t="s">
        <v>20</v>
      </c>
      <c r="B35" s="4" t="s">
        <v>15</v>
      </c>
      <c r="C35" s="18">
        <v>5259</v>
      </c>
      <c r="D35" s="5">
        <f t="shared" si="0"/>
        <v>7530</v>
      </c>
      <c r="E35" s="10">
        <f>man!E29</f>
        <v>836</v>
      </c>
      <c r="F35" s="13">
        <f t="shared" si="1"/>
        <v>11.102257636122179</v>
      </c>
      <c r="G35" s="10">
        <f>man!F29</f>
        <v>1864</v>
      </c>
      <c r="H35" s="13">
        <f t="shared" si="2"/>
        <v>24.754316069057104</v>
      </c>
      <c r="I35" s="17">
        <f>man!G29</f>
        <v>2140</v>
      </c>
      <c r="J35" s="13">
        <f t="shared" si="3"/>
        <v>28.419654714475435</v>
      </c>
      <c r="K35" s="10">
        <f>man!H29</f>
        <v>1497</v>
      </c>
      <c r="L35" s="13">
        <f t="shared" si="4"/>
        <v>19.880478087649404</v>
      </c>
      <c r="M35" s="10">
        <f>man!I29</f>
        <v>1193</v>
      </c>
      <c r="N35" s="13">
        <f t="shared" si="5"/>
        <v>15.843293492695883</v>
      </c>
      <c r="Q35" s="19"/>
    </row>
    <row r="36" spans="1:17" ht="12.75">
      <c r="A36" s="1" t="s">
        <v>82</v>
      </c>
      <c r="B36" s="4" t="s">
        <v>54</v>
      </c>
      <c r="C36" s="18">
        <v>16822</v>
      </c>
      <c r="D36" s="5">
        <f t="shared" si="0"/>
        <v>27051</v>
      </c>
      <c r="E36" s="10">
        <f>man!E30</f>
        <v>2448</v>
      </c>
      <c r="F36" s="13">
        <f t="shared" si="1"/>
        <v>9.049573028723522</v>
      </c>
      <c r="G36" s="10">
        <f>man!F30</f>
        <v>6931</v>
      </c>
      <c r="H36" s="13">
        <f t="shared" si="2"/>
        <v>25.621973309674317</v>
      </c>
      <c r="I36" s="17">
        <f>man!G30</f>
        <v>8278</v>
      </c>
      <c r="J36" s="13">
        <f t="shared" si="3"/>
        <v>30.601456508077334</v>
      </c>
      <c r="K36" s="10">
        <f>man!H30</f>
        <v>5373</v>
      </c>
      <c r="L36" s="13">
        <f t="shared" si="4"/>
        <v>19.862481978485082</v>
      </c>
      <c r="M36" s="10">
        <f>man!I30</f>
        <v>4021</v>
      </c>
      <c r="N36" s="13">
        <f t="shared" si="5"/>
        <v>14.864515175039738</v>
      </c>
      <c r="Q36" s="19"/>
    </row>
    <row r="37" spans="1:17" ht="12.75">
      <c r="A37" s="1" t="s">
        <v>32</v>
      </c>
      <c r="B37" s="4" t="s">
        <v>52</v>
      </c>
      <c r="C37" s="18">
        <v>11677</v>
      </c>
      <c r="D37" s="5">
        <f t="shared" si="0"/>
        <v>17583</v>
      </c>
      <c r="E37" s="10">
        <f>man!E31</f>
        <v>1731</v>
      </c>
      <c r="F37" s="13">
        <f t="shared" si="1"/>
        <v>9.84473639310698</v>
      </c>
      <c r="G37" s="10">
        <f>man!F31</f>
        <v>4300</v>
      </c>
      <c r="H37" s="13">
        <f t="shared" si="2"/>
        <v>24.455439913552862</v>
      </c>
      <c r="I37" s="17">
        <f>man!G31</f>
        <v>5229</v>
      </c>
      <c r="J37" s="13">
        <f t="shared" si="3"/>
        <v>29.73895239720184</v>
      </c>
      <c r="K37" s="10">
        <f>man!H31</f>
        <v>3460</v>
      </c>
      <c r="L37" s="13">
        <f t="shared" si="4"/>
        <v>19.67809816299835</v>
      </c>
      <c r="M37" s="10">
        <f>man!I31</f>
        <v>2863</v>
      </c>
      <c r="N37" s="13">
        <f t="shared" si="5"/>
        <v>16.282773133139965</v>
      </c>
      <c r="Q37" s="19"/>
    </row>
    <row r="38" spans="1:17" ht="12.75">
      <c r="A38" s="1" t="s">
        <v>0</v>
      </c>
      <c r="B38" s="4" t="s">
        <v>55</v>
      </c>
      <c r="C38" s="18">
        <v>9753</v>
      </c>
      <c r="D38" s="5">
        <f t="shared" si="0"/>
        <v>14098</v>
      </c>
      <c r="E38" s="10">
        <f>man!E32</f>
        <v>1593</v>
      </c>
      <c r="F38" s="13">
        <f t="shared" si="1"/>
        <v>11.299475102851469</v>
      </c>
      <c r="G38" s="10">
        <f>man!F32</f>
        <v>3736</v>
      </c>
      <c r="H38" s="13">
        <f t="shared" si="2"/>
        <v>26.500212796141298</v>
      </c>
      <c r="I38" s="17">
        <f>man!G32</f>
        <v>3840</v>
      </c>
      <c r="J38" s="13">
        <f t="shared" si="3"/>
        <v>27.237906085969644</v>
      </c>
      <c r="K38" s="10">
        <f>man!H32</f>
        <v>2788</v>
      </c>
      <c r="L38" s="13">
        <f t="shared" si="4"/>
        <v>19.77585473116754</v>
      </c>
      <c r="M38" s="10">
        <f>man!I32</f>
        <v>2141</v>
      </c>
      <c r="N38" s="13">
        <f t="shared" si="5"/>
        <v>15.186551283870052</v>
      </c>
      <c r="Q38" s="19"/>
    </row>
    <row r="39" spans="1:17" ht="12.75">
      <c r="A39" s="1" t="s">
        <v>72</v>
      </c>
      <c r="B39" s="4" t="s">
        <v>28</v>
      </c>
      <c r="C39" s="18">
        <v>24015</v>
      </c>
      <c r="D39" s="5">
        <f t="shared" si="0"/>
        <v>37526</v>
      </c>
      <c r="E39" s="10">
        <f>man!E33</f>
        <v>3445</v>
      </c>
      <c r="F39" s="13">
        <f t="shared" si="1"/>
        <v>9.180301657517456</v>
      </c>
      <c r="G39" s="10">
        <f>man!F33</f>
        <v>9548</v>
      </c>
      <c r="H39" s="13">
        <f t="shared" si="2"/>
        <v>25.443692373287853</v>
      </c>
      <c r="I39" s="17">
        <f>man!G33</f>
        <v>11759</v>
      </c>
      <c r="J39" s="13">
        <f t="shared" si="3"/>
        <v>31.335607312263498</v>
      </c>
      <c r="K39" s="10">
        <f>man!H33</f>
        <v>7012</v>
      </c>
      <c r="L39" s="13">
        <f t="shared" si="4"/>
        <v>18.68571124020679</v>
      </c>
      <c r="M39" s="10">
        <f>man!I33</f>
        <v>5762</v>
      </c>
      <c r="N39" s="13">
        <f t="shared" si="5"/>
        <v>15.354687416724405</v>
      </c>
      <c r="Q39" s="19"/>
    </row>
    <row r="40" spans="1:17" ht="12.75">
      <c r="A40" s="1" t="s">
        <v>49</v>
      </c>
      <c r="B40" s="4" t="s">
        <v>79</v>
      </c>
      <c r="C40" s="18">
        <v>9910</v>
      </c>
      <c r="D40" s="5">
        <f t="shared" si="0"/>
        <v>15437</v>
      </c>
      <c r="E40" s="10">
        <f>man!E34</f>
        <v>1634</v>
      </c>
      <c r="F40" s="13">
        <f t="shared" si="1"/>
        <v>10.584958217270195</v>
      </c>
      <c r="G40" s="10">
        <f>man!F34</f>
        <v>3922</v>
      </c>
      <c r="H40" s="13">
        <f t="shared" si="2"/>
        <v>25.40649089849064</v>
      </c>
      <c r="I40" s="17">
        <f>man!G34</f>
        <v>4539</v>
      </c>
      <c r="J40" s="13">
        <f t="shared" si="3"/>
        <v>29.403381486040033</v>
      </c>
      <c r="K40" s="10">
        <f>man!H34</f>
        <v>3100</v>
      </c>
      <c r="L40" s="13">
        <f t="shared" si="4"/>
        <v>20.0816220768284</v>
      </c>
      <c r="M40" s="10">
        <f>man!I34</f>
        <v>2242</v>
      </c>
      <c r="N40" s="13">
        <f t="shared" si="5"/>
        <v>14.523547321370733</v>
      </c>
      <c r="Q40" s="19"/>
    </row>
    <row r="41" spans="1:17" ht="12.75">
      <c r="A41" s="1" t="s">
        <v>76</v>
      </c>
      <c r="B41" s="4" t="s">
        <v>84</v>
      </c>
      <c r="C41" s="18">
        <v>5987</v>
      </c>
      <c r="D41" s="5">
        <f t="shared" si="0"/>
        <v>9155</v>
      </c>
      <c r="E41" s="10">
        <f>man!E35</f>
        <v>1081</v>
      </c>
      <c r="F41" s="13">
        <f t="shared" si="1"/>
        <v>11.80775532495904</v>
      </c>
      <c r="G41" s="10">
        <f>man!F35</f>
        <v>2348</v>
      </c>
      <c r="H41" s="13">
        <f t="shared" si="2"/>
        <v>25.647187329328236</v>
      </c>
      <c r="I41" s="17">
        <f>man!G35</f>
        <v>2763</v>
      </c>
      <c r="J41" s="13">
        <f t="shared" si="3"/>
        <v>30.180229382850904</v>
      </c>
      <c r="K41" s="10">
        <f>man!H35</f>
        <v>1760</v>
      </c>
      <c r="L41" s="13">
        <f t="shared" si="4"/>
        <v>19.224467504096122</v>
      </c>
      <c r="M41" s="10">
        <f>man!I35</f>
        <v>1203</v>
      </c>
      <c r="N41" s="13">
        <f t="shared" si="5"/>
        <v>13.140360458765702</v>
      </c>
      <c r="Q41" s="19"/>
    </row>
    <row r="42" spans="1:17" ht="12.75">
      <c r="A42" s="1" t="s">
        <v>9</v>
      </c>
      <c r="B42" s="4" t="s">
        <v>35</v>
      </c>
      <c r="C42" s="18">
        <v>13765</v>
      </c>
      <c r="D42" s="5">
        <f t="shared" si="0"/>
        <v>20987</v>
      </c>
      <c r="E42" s="10">
        <f>man!E36</f>
        <v>1903</v>
      </c>
      <c r="F42" s="13">
        <f t="shared" si="1"/>
        <v>9.067517987325486</v>
      </c>
      <c r="G42" s="10">
        <f>man!F36</f>
        <v>5971</v>
      </c>
      <c r="H42" s="13">
        <f t="shared" si="2"/>
        <v>28.45094582360509</v>
      </c>
      <c r="I42" s="17">
        <f>man!G36</f>
        <v>6088</v>
      </c>
      <c r="J42" s="13">
        <f t="shared" si="3"/>
        <v>29.008433792347642</v>
      </c>
      <c r="K42" s="10">
        <f>man!H36</f>
        <v>3960</v>
      </c>
      <c r="L42" s="13">
        <f t="shared" si="4"/>
        <v>18.86882355744032</v>
      </c>
      <c r="M42" s="10">
        <f>man!I36</f>
        <v>3065</v>
      </c>
      <c r="N42" s="13">
        <f t="shared" si="5"/>
        <v>14.60427883928146</v>
      </c>
      <c r="Q42" s="19"/>
    </row>
    <row r="43" spans="1:17" ht="12.75">
      <c r="A43" s="1" t="s">
        <v>73</v>
      </c>
      <c r="B43" s="4" t="s">
        <v>78</v>
      </c>
      <c r="C43" s="18">
        <v>14328</v>
      </c>
      <c r="D43" s="5">
        <f t="shared" si="0"/>
        <v>22429</v>
      </c>
      <c r="E43" s="10">
        <f>man!E37</f>
        <v>2452</v>
      </c>
      <c r="F43" s="13">
        <f t="shared" si="1"/>
        <v>10.93227517945517</v>
      </c>
      <c r="G43" s="10">
        <f>man!F37</f>
        <v>5870</v>
      </c>
      <c r="H43" s="13">
        <f t="shared" si="2"/>
        <v>26.171474430424897</v>
      </c>
      <c r="I43" s="17">
        <f>man!G37</f>
        <v>6680</v>
      </c>
      <c r="J43" s="13">
        <f t="shared" si="3"/>
        <v>29.782870391011635</v>
      </c>
      <c r="K43" s="10">
        <f>man!H37</f>
        <v>4066</v>
      </c>
      <c r="L43" s="13">
        <f t="shared" si="4"/>
        <v>18.12831601943912</v>
      </c>
      <c r="M43" s="10">
        <f>man!I37</f>
        <v>3361</v>
      </c>
      <c r="N43" s="13">
        <f t="shared" si="5"/>
        <v>14.985063979669178</v>
      </c>
      <c r="Q43" s="19"/>
    </row>
    <row r="44" spans="1:17" ht="12.75">
      <c r="A44" s="1" t="s">
        <v>29</v>
      </c>
      <c r="B44" s="4" t="s">
        <v>75</v>
      </c>
      <c r="C44" s="18">
        <v>8224</v>
      </c>
      <c r="D44" s="5">
        <f t="shared" si="0"/>
        <v>12170</v>
      </c>
      <c r="E44" s="10">
        <f>man!E38</f>
        <v>1338</v>
      </c>
      <c r="F44" s="13">
        <f t="shared" si="1"/>
        <v>10.994248151191455</v>
      </c>
      <c r="G44" s="10">
        <f>man!F38</f>
        <v>3118</v>
      </c>
      <c r="H44" s="13">
        <f t="shared" si="2"/>
        <v>25.62037797863599</v>
      </c>
      <c r="I44" s="17">
        <f>man!G38</f>
        <v>3370</v>
      </c>
      <c r="J44" s="13">
        <f t="shared" si="3"/>
        <v>27.691043549712408</v>
      </c>
      <c r="K44" s="10">
        <f>man!H38</f>
        <v>2134</v>
      </c>
      <c r="L44" s="13">
        <f t="shared" si="4"/>
        <v>17.534921939194742</v>
      </c>
      <c r="M44" s="10">
        <f>man!I38</f>
        <v>2210</v>
      </c>
      <c r="N44" s="13">
        <f t="shared" si="5"/>
        <v>18.159408381265408</v>
      </c>
      <c r="Q44" s="19"/>
    </row>
    <row r="45" spans="1:17" ht="12.75">
      <c r="A45" s="1" t="s">
        <v>68</v>
      </c>
      <c r="B45" s="4" t="s">
        <v>14</v>
      </c>
      <c r="C45" s="18">
        <v>35867</v>
      </c>
      <c r="D45" s="5">
        <f t="shared" si="0"/>
        <v>55790</v>
      </c>
      <c r="E45" s="10">
        <f>man!E39</f>
        <v>5388</v>
      </c>
      <c r="F45" s="13">
        <f t="shared" si="1"/>
        <v>9.657644739200572</v>
      </c>
      <c r="G45" s="10">
        <f>man!F39</f>
        <v>15780</v>
      </c>
      <c r="H45" s="13">
        <f t="shared" si="2"/>
        <v>28.284638824162034</v>
      </c>
      <c r="I45" s="17">
        <f>man!G39</f>
        <v>16219</v>
      </c>
      <c r="J45" s="13">
        <f t="shared" si="3"/>
        <v>29.071518193224595</v>
      </c>
      <c r="K45" s="10">
        <f>man!H39</f>
        <v>10412</v>
      </c>
      <c r="L45" s="13">
        <f t="shared" si="4"/>
        <v>18.66284280336978</v>
      </c>
      <c r="M45" s="10">
        <f>man!I39</f>
        <v>7991</v>
      </c>
      <c r="N45" s="13">
        <f t="shared" si="5"/>
        <v>14.323355440043017</v>
      </c>
      <c r="Q45" s="19"/>
    </row>
    <row r="46" spans="1:17" ht="12.75">
      <c r="A46" s="1" t="s">
        <v>19</v>
      </c>
      <c r="B46" s="4" t="s">
        <v>81</v>
      </c>
      <c r="C46" s="18">
        <v>6250</v>
      </c>
      <c r="D46" s="5">
        <f t="shared" si="0"/>
        <v>9579</v>
      </c>
      <c r="E46" s="10">
        <f>man!E40</f>
        <v>1014</v>
      </c>
      <c r="F46" s="13">
        <f t="shared" si="1"/>
        <v>10.585656122768556</v>
      </c>
      <c r="G46" s="10">
        <f>man!F40</f>
        <v>2175</v>
      </c>
      <c r="H46" s="13">
        <f t="shared" si="2"/>
        <v>22.705919198246164</v>
      </c>
      <c r="I46" s="17">
        <f>man!G40</f>
        <v>2566</v>
      </c>
      <c r="J46" s="13">
        <f t="shared" si="3"/>
        <v>26.78776490239065</v>
      </c>
      <c r="K46" s="10">
        <f>man!H40</f>
        <v>2155</v>
      </c>
      <c r="L46" s="13">
        <f t="shared" si="4"/>
        <v>22.497129136653097</v>
      </c>
      <c r="M46" s="10">
        <f>man!I40</f>
        <v>1669</v>
      </c>
      <c r="N46" s="13">
        <f t="shared" si="5"/>
        <v>17.42353063994154</v>
      </c>
      <c r="Q46" s="19"/>
    </row>
    <row r="47" spans="1:17" ht="12.75">
      <c r="A47" s="1" t="s">
        <v>48</v>
      </c>
      <c r="B47" s="4" t="s">
        <v>17</v>
      </c>
      <c r="C47" s="18">
        <v>6010</v>
      </c>
      <c r="D47" s="5">
        <f t="shared" si="0"/>
        <v>8707</v>
      </c>
      <c r="E47" s="10">
        <f>man!E41</f>
        <v>936</v>
      </c>
      <c r="F47" s="13">
        <f t="shared" si="1"/>
        <v>10.749971287469853</v>
      </c>
      <c r="G47" s="10">
        <f>man!F41</f>
        <v>2117</v>
      </c>
      <c r="H47" s="13">
        <f t="shared" si="2"/>
        <v>24.313770529459056</v>
      </c>
      <c r="I47" s="17">
        <f>man!G41</f>
        <v>2588</v>
      </c>
      <c r="J47" s="13">
        <f t="shared" si="3"/>
        <v>29.72321120937177</v>
      </c>
      <c r="K47" s="10">
        <f>man!H41</f>
        <v>1820</v>
      </c>
      <c r="L47" s="13">
        <f t="shared" si="4"/>
        <v>20.902721947858044</v>
      </c>
      <c r="M47" s="10">
        <f>man!I41</f>
        <v>1246</v>
      </c>
      <c r="N47" s="13">
        <f t="shared" si="5"/>
        <v>14.310325025841278</v>
      </c>
      <c r="Q47" s="19"/>
    </row>
    <row r="48" spans="1:17" ht="12.75">
      <c r="A48" s="1" t="s">
        <v>59</v>
      </c>
      <c r="B48" s="4" t="s">
        <v>80</v>
      </c>
      <c r="C48" s="18">
        <v>9344</v>
      </c>
      <c r="D48" s="5">
        <f t="shared" si="0"/>
        <v>14651</v>
      </c>
      <c r="E48" s="10">
        <f>man!E42</f>
        <v>1541</v>
      </c>
      <c r="F48" s="13">
        <f t="shared" si="1"/>
        <v>10.518053375196232</v>
      </c>
      <c r="G48" s="10">
        <f>man!F42</f>
        <v>3706</v>
      </c>
      <c r="H48" s="13">
        <f t="shared" si="2"/>
        <v>25.295201692717225</v>
      </c>
      <c r="I48" s="17">
        <f>man!G42</f>
        <v>4151</v>
      </c>
      <c r="J48" s="13">
        <f t="shared" si="3"/>
        <v>28.332537028189204</v>
      </c>
      <c r="K48" s="10">
        <f>man!H42</f>
        <v>2941</v>
      </c>
      <c r="L48" s="13">
        <f t="shared" si="4"/>
        <v>20.073715104771004</v>
      </c>
      <c r="M48" s="10">
        <f>man!I42</f>
        <v>2312</v>
      </c>
      <c r="N48" s="13">
        <f t="shared" si="5"/>
        <v>15.780492799126339</v>
      </c>
      <c r="Q48" s="19"/>
    </row>
    <row r="49" spans="1:17" ht="12.75">
      <c r="A49" s="1" t="s">
        <v>63</v>
      </c>
      <c r="B49" s="4" t="s">
        <v>31</v>
      </c>
      <c r="C49" s="18">
        <v>8027</v>
      </c>
      <c r="D49" s="5">
        <f t="shared" si="0"/>
        <v>11434</v>
      </c>
      <c r="E49" s="10">
        <f>man!E43</f>
        <v>1145</v>
      </c>
      <c r="F49" s="13">
        <f t="shared" si="1"/>
        <v>10.01399335315725</v>
      </c>
      <c r="G49" s="10">
        <f>man!F43</f>
        <v>2834</v>
      </c>
      <c r="H49" s="13">
        <f t="shared" si="2"/>
        <v>24.785726779779605</v>
      </c>
      <c r="I49" s="17">
        <f>man!G43</f>
        <v>3423</v>
      </c>
      <c r="J49" s="13">
        <f t="shared" si="3"/>
        <v>29.937029910792372</v>
      </c>
      <c r="K49" s="10">
        <f>man!H43</f>
        <v>2258</v>
      </c>
      <c r="L49" s="13">
        <f t="shared" si="4"/>
        <v>19.748119643169495</v>
      </c>
      <c r="M49" s="10">
        <f>man!I43</f>
        <v>1774</v>
      </c>
      <c r="N49" s="13">
        <f t="shared" si="5"/>
        <v>15.515130313101277</v>
      </c>
      <c r="Q49" s="19"/>
    </row>
    <row r="50" spans="2:14" s="3" customFormat="1" ht="12.75">
      <c r="B50" s="6" t="s">
        <v>91</v>
      </c>
      <c r="C50" s="7">
        <f>SUM(C8:C49)</f>
        <v>771354</v>
      </c>
      <c r="D50" s="7">
        <f aca="true" t="shared" si="6" ref="D50:M50">SUM(D8:D49)</f>
        <v>1183168</v>
      </c>
      <c r="E50" s="8">
        <f t="shared" si="6"/>
        <v>122531</v>
      </c>
      <c r="F50" s="14">
        <f t="shared" si="1"/>
        <v>10.356179342240493</v>
      </c>
      <c r="G50" s="8">
        <f t="shared" si="6"/>
        <v>326599</v>
      </c>
      <c r="H50" s="14">
        <f t="shared" si="2"/>
        <v>27.603772245361608</v>
      </c>
      <c r="I50" s="8">
        <f t="shared" si="6"/>
        <v>348988</v>
      </c>
      <c r="J50" s="14">
        <f t="shared" si="3"/>
        <v>29.496064802293503</v>
      </c>
      <c r="K50" s="8">
        <f t="shared" si="6"/>
        <v>212680</v>
      </c>
      <c r="L50" s="14">
        <f t="shared" si="4"/>
        <v>17.97546924866122</v>
      </c>
      <c r="M50" s="8">
        <f t="shared" si="6"/>
        <v>172370</v>
      </c>
      <c r="N50" s="14">
        <f t="shared" si="5"/>
        <v>14.568514361443178</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11149</v>
      </c>
      <c r="D2" s="16">
        <v>18958</v>
      </c>
      <c r="E2" s="16">
        <v>1944</v>
      </c>
      <c r="F2" s="16">
        <v>5146</v>
      </c>
      <c r="G2" s="16">
        <v>5438</v>
      </c>
      <c r="H2" s="16">
        <v>3554</v>
      </c>
      <c r="I2" s="16">
        <v>2876</v>
      </c>
    </row>
    <row r="3" spans="1:9" ht="12.75">
      <c r="A3" s="16" t="s">
        <v>47</v>
      </c>
      <c r="B3" s="16" t="s">
        <v>11</v>
      </c>
      <c r="C3" s="16">
        <v>15658</v>
      </c>
      <c r="D3" s="16">
        <v>24614</v>
      </c>
      <c r="E3" s="16">
        <v>2324</v>
      </c>
      <c r="F3" s="16">
        <v>6273</v>
      </c>
      <c r="G3" s="16">
        <v>7224</v>
      </c>
      <c r="H3" s="16">
        <v>4753</v>
      </c>
      <c r="I3" s="16">
        <v>4040</v>
      </c>
    </row>
    <row r="4" spans="1:9" ht="12.75">
      <c r="A4" s="16" t="s">
        <v>58</v>
      </c>
      <c r="B4" s="16" t="s">
        <v>13</v>
      </c>
      <c r="C4" s="16">
        <v>21303</v>
      </c>
      <c r="D4" s="16">
        <v>32462</v>
      </c>
      <c r="E4" s="16">
        <v>3228</v>
      </c>
      <c r="F4" s="16">
        <v>8789</v>
      </c>
      <c r="G4" s="16">
        <v>9344</v>
      </c>
      <c r="H4" s="16">
        <v>5983</v>
      </c>
      <c r="I4" s="16">
        <v>5118</v>
      </c>
    </row>
    <row r="5" spans="1:9" ht="12.75">
      <c r="A5" s="16" t="s">
        <v>2</v>
      </c>
      <c r="B5" s="16" t="s">
        <v>62</v>
      </c>
      <c r="C5" s="16">
        <v>15865</v>
      </c>
      <c r="D5" s="16">
        <v>24271</v>
      </c>
      <c r="E5" s="16">
        <v>2558</v>
      </c>
      <c r="F5" s="16">
        <v>6215</v>
      </c>
      <c r="G5" s="16">
        <v>7039</v>
      </c>
      <c r="H5" s="16">
        <v>4923</v>
      </c>
      <c r="I5" s="16">
        <v>3536</v>
      </c>
    </row>
    <row r="6" spans="1:9" ht="12.75">
      <c r="A6" s="16" t="s">
        <v>1</v>
      </c>
      <c r="B6" s="16" t="s">
        <v>60</v>
      </c>
      <c r="C6" s="16">
        <v>25977</v>
      </c>
      <c r="D6" s="16">
        <v>41141</v>
      </c>
      <c r="E6" s="16">
        <v>4049</v>
      </c>
      <c r="F6" s="16">
        <v>10878</v>
      </c>
      <c r="G6" s="16">
        <v>12531</v>
      </c>
      <c r="H6" s="16">
        <v>7896</v>
      </c>
      <c r="I6" s="16">
        <v>5787</v>
      </c>
    </row>
    <row r="7" spans="1:9" ht="12.75">
      <c r="A7" s="16" t="s">
        <v>21</v>
      </c>
      <c r="B7" s="16" t="s">
        <v>70</v>
      </c>
      <c r="C7" s="16">
        <v>8324</v>
      </c>
      <c r="D7" s="16">
        <v>12887</v>
      </c>
      <c r="E7" s="16">
        <v>1508</v>
      </c>
      <c r="F7" s="16">
        <v>3342</v>
      </c>
      <c r="G7" s="16">
        <v>3653</v>
      </c>
      <c r="H7" s="16">
        <v>2434</v>
      </c>
      <c r="I7" s="16">
        <v>1950</v>
      </c>
    </row>
    <row r="8" spans="1:9" ht="12.75">
      <c r="A8" s="16" t="s">
        <v>18</v>
      </c>
      <c r="B8" s="16" t="s">
        <v>37</v>
      </c>
      <c r="C8" s="16">
        <v>6358</v>
      </c>
      <c r="D8" s="16">
        <v>9650</v>
      </c>
      <c r="E8" s="16">
        <v>896</v>
      </c>
      <c r="F8" s="16">
        <v>2434</v>
      </c>
      <c r="G8" s="16">
        <v>2905</v>
      </c>
      <c r="H8" s="16">
        <v>1887</v>
      </c>
      <c r="I8" s="16">
        <v>1528</v>
      </c>
    </row>
    <row r="9" spans="1:9" ht="12.75">
      <c r="A9" s="16" t="s">
        <v>22</v>
      </c>
      <c r="B9" s="16" t="s">
        <v>74</v>
      </c>
      <c r="C9" s="16">
        <v>25671</v>
      </c>
      <c r="D9" s="16">
        <v>38469</v>
      </c>
      <c r="E9" s="16">
        <v>3320</v>
      </c>
      <c r="F9" s="16">
        <v>11021</v>
      </c>
      <c r="G9" s="16">
        <v>11171</v>
      </c>
      <c r="H9" s="16">
        <v>6796</v>
      </c>
      <c r="I9" s="16">
        <v>6161</v>
      </c>
    </row>
    <row r="10" spans="1:9" ht="12.75">
      <c r="A10" s="16" t="s">
        <v>24</v>
      </c>
      <c r="B10" s="16" t="s">
        <v>71</v>
      </c>
      <c r="C10" s="16">
        <v>8996</v>
      </c>
      <c r="D10" s="16">
        <v>13143</v>
      </c>
      <c r="E10" s="16">
        <v>1174</v>
      </c>
      <c r="F10" s="16">
        <v>3146</v>
      </c>
      <c r="G10" s="16">
        <v>3930</v>
      </c>
      <c r="H10" s="16">
        <v>2708</v>
      </c>
      <c r="I10" s="16">
        <v>2185</v>
      </c>
    </row>
    <row r="11" spans="1:9" ht="12.75">
      <c r="A11" s="16" t="s">
        <v>30</v>
      </c>
      <c r="B11" s="16" t="s">
        <v>45</v>
      </c>
      <c r="C11" s="16">
        <v>185956</v>
      </c>
      <c r="D11" s="16">
        <v>288218</v>
      </c>
      <c r="E11" s="16">
        <v>28883</v>
      </c>
      <c r="F11" s="16">
        <v>84983</v>
      </c>
      <c r="G11" s="16">
        <v>86479</v>
      </c>
      <c r="H11" s="16">
        <v>47192</v>
      </c>
      <c r="I11" s="16">
        <v>40681</v>
      </c>
    </row>
    <row r="12" spans="1:9" ht="12.75">
      <c r="A12" s="16" t="s">
        <v>77</v>
      </c>
      <c r="B12" s="16" t="s">
        <v>16</v>
      </c>
      <c r="C12" s="16">
        <v>12556</v>
      </c>
      <c r="D12" s="16">
        <v>17726</v>
      </c>
      <c r="E12" s="16">
        <v>1646</v>
      </c>
      <c r="F12" s="16">
        <v>4383</v>
      </c>
      <c r="G12" s="16">
        <v>5119</v>
      </c>
      <c r="H12" s="16">
        <v>3564</v>
      </c>
      <c r="I12" s="16">
        <v>3014</v>
      </c>
    </row>
    <row r="13" spans="1:9" ht="12.75">
      <c r="A13" s="16" t="s">
        <v>64</v>
      </c>
      <c r="B13" s="16" t="s">
        <v>12</v>
      </c>
      <c r="C13" s="16">
        <v>7365</v>
      </c>
      <c r="D13" s="16">
        <v>11598</v>
      </c>
      <c r="E13" s="16">
        <v>1229</v>
      </c>
      <c r="F13" s="16">
        <v>2917</v>
      </c>
      <c r="G13" s="16">
        <v>3315</v>
      </c>
      <c r="H13" s="16">
        <v>2386</v>
      </c>
      <c r="I13" s="16">
        <v>1751</v>
      </c>
    </row>
    <row r="14" spans="1:9" ht="12.75">
      <c r="A14" s="16" t="s">
        <v>38</v>
      </c>
      <c r="B14" s="16" t="s">
        <v>3</v>
      </c>
      <c r="C14" s="16">
        <v>6496</v>
      </c>
      <c r="D14" s="16">
        <v>9588</v>
      </c>
      <c r="E14" s="16">
        <v>1042</v>
      </c>
      <c r="F14" s="16">
        <v>2318</v>
      </c>
      <c r="G14" s="16">
        <v>2898</v>
      </c>
      <c r="H14" s="16">
        <v>1825</v>
      </c>
      <c r="I14" s="16">
        <v>1505</v>
      </c>
    </row>
    <row r="15" spans="1:9" ht="12.75">
      <c r="A15" s="16" t="s">
        <v>51</v>
      </c>
      <c r="B15" s="16" t="s">
        <v>43</v>
      </c>
      <c r="C15" s="16">
        <v>40869</v>
      </c>
      <c r="D15" s="16">
        <v>61491</v>
      </c>
      <c r="E15" s="16">
        <v>7244</v>
      </c>
      <c r="F15" s="16">
        <v>18685</v>
      </c>
      <c r="G15" s="16">
        <v>17749</v>
      </c>
      <c r="H15" s="16">
        <v>10288</v>
      </c>
      <c r="I15" s="16">
        <v>7525</v>
      </c>
    </row>
    <row r="16" spans="1:9" ht="12.75">
      <c r="A16" s="16" t="s">
        <v>23</v>
      </c>
      <c r="B16" s="16" t="s">
        <v>40</v>
      </c>
      <c r="C16" s="16">
        <v>31881</v>
      </c>
      <c r="D16" s="16">
        <v>48559</v>
      </c>
      <c r="E16" s="16">
        <v>5397</v>
      </c>
      <c r="F16" s="16">
        <v>13415</v>
      </c>
      <c r="G16" s="16">
        <v>13792</v>
      </c>
      <c r="H16" s="16">
        <v>9004</v>
      </c>
      <c r="I16" s="16">
        <v>6951</v>
      </c>
    </row>
    <row r="17" spans="1:9" ht="12.75">
      <c r="A17" s="16" t="s">
        <v>53</v>
      </c>
      <c r="B17" s="16" t="s">
        <v>4</v>
      </c>
      <c r="C17" s="16">
        <v>4824</v>
      </c>
      <c r="D17" s="16">
        <v>8362</v>
      </c>
      <c r="E17" s="16">
        <v>533</v>
      </c>
      <c r="F17" s="16">
        <v>1852</v>
      </c>
      <c r="G17" s="16">
        <v>2468</v>
      </c>
      <c r="H17" s="16">
        <v>1678</v>
      </c>
      <c r="I17" s="16">
        <v>1831</v>
      </c>
    </row>
    <row r="18" spans="1:9" ht="12.75">
      <c r="A18" s="16" t="s">
        <v>8</v>
      </c>
      <c r="B18" s="16" t="s">
        <v>36</v>
      </c>
      <c r="C18" s="16">
        <v>10660</v>
      </c>
      <c r="D18" s="16">
        <v>16691</v>
      </c>
      <c r="E18" s="16">
        <v>1723</v>
      </c>
      <c r="F18" s="16">
        <v>4498</v>
      </c>
      <c r="G18" s="16">
        <v>4521</v>
      </c>
      <c r="H18" s="16">
        <v>3161</v>
      </c>
      <c r="I18" s="16">
        <v>2788</v>
      </c>
    </row>
    <row r="19" spans="1:9" ht="12.75">
      <c r="A19" s="16" t="s">
        <v>69</v>
      </c>
      <c r="B19" s="16" t="s">
        <v>42</v>
      </c>
      <c r="C19" s="16">
        <v>20548</v>
      </c>
      <c r="D19" s="16">
        <v>29962</v>
      </c>
      <c r="E19" s="16">
        <v>3595</v>
      </c>
      <c r="F19" s="16">
        <v>8597</v>
      </c>
      <c r="G19" s="16">
        <v>8446</v>
      </c>
      <c r="H19" s="16">
        <v>5239</v>
      </c>
      <c r="I19" s="16">
        <v>4085</v>
      </c>
    </row>
    <row r="20" spans="1:9" ht="12.75">
      <c r="A20" s="16" t="s">
        <v>6</v>
      </c>
      <c r="B20" s="16" t="s">
        <v>57</v>
      </c>
      <c r="C20" s="16">
        <v>15362</v>
      </c>
      <c r="D20" s="16">
        <v>22164</v>
      </c>
      <c r="E20" s="16">
        <v>2521</v>
      </c>
      <c r="F20" s="16">
        <v>6149</v>
      </c>
      <c r="G20" s="16">
        <v>6665</v>
      </c>
      <c r="H20" s="16">
        <v>3777</v>
      </c>
      <c r="I20" s="16">
        <v>3052</v>
      </c>
    </row>
    <row r="21" spans="1:9" ht="12.75">
      <c r="A21" s="16" t="s">
        <v>10</v>
      </c>
      <c r="B21" s="16" t="s">
        <v>65</v>
      </c>
      <c r="C21" s="16">
        <v>7000</v>
      </c>
      <c r="D21" s="16">
        <v>9613</v>
      </c>
      <c r="E21" s="16">
        <v>1434</v>
      </c>
      <c r="F21" s="16">
        <v>2472</v>
      </c>
      <c r="G21" s="16">
        <v>2736</v>
      </c>
      <c r="H21" s="16">
        <v>1635</v>
      </c>
      <c r="I21" s="16">
        <v>1336</v>
      </c>
    </row>
    <row r="22" spans="1:9" ht="12.75">
      <c r="A22" s="16" t="s">
        <v>61</v>
      </c>
      <c r="B22" s="16" t="s">
        <v>25</v>
      </c>
      <c r="C22" s="16">
        <v>8040</v>
      </c>
      <c r="D22" s="16">
        <v>11266</v>
      </c>
      <c r="E22" s="16">
        <v>1410</v>
      </c>
      <c r="F22" s="16">
        <v>3007</v>
      </c>
      <c r="G22" s="16">
        <v>3187</v>
      </c>
      <c r="H22" s="16">
        <v>2112</v>
      </c>
      <c r="I22" s="16">
        <v>1550</v>
      </c>
    </row>
    <row r="23" spans="1:9" ht="12.75">
      <c r="A23" s="16" t="s">
        <v>27</v>
      </c>
      <c r="B23" s="16" t="s">
        <v>41</v>
      </c>
      <c r="C23" s="16">
        <v>9098</v>
      </c>
      <c r="D23" s="16">
        <v>15943</v>
      </c>
      <c r="E23" s="16">
        <v>986</v>
      </c>
      <c r="F23" s="16">
        <v>3929</v>
      </c>
      <c r="G23" s="16">
        <v>5004</v>
      </c>
      <c r="H23" s="16">
        <v>3126</v>
      </c>
      <c r="I23" s="16">
        <v>2898</v>
      </c>
    </row>
    <row r="24" spans="1:9" ht="12.75">
      <c r="A24" s="16" t="s">
        <v>46</v>
      </c>
      <c r="B24" s="16" t="s">
        <v>56</v>
      </c>
      <c r="C24" s="16">
        <v>13620</v>
      </c>
      <c r="D24" s="16">
        <v>20125</v>
      </c>
      <c r="E24" s="16">
        <v>2228</v>
      </c>
      <c r="F24" s="16">
        <v>4974</v>
      </c>
      <c r="G24" s="16">
        <v>6317</v>
      </c>
      <c r="H24" s="16">
        <v>3838</v>
      </c>
      <c r="I24" s="16">
        <v>2768</v>
      </c>
    </row>
    <row r="25" spans="1:9" ht="12.75">
      <c r="A25" s="16" t="s">
        <v>5</v>
      </c>
      <c r="B25" s="16" t="s">
        <v>33</v>
      </c>
      <c r="C25" s="16">
        <v>5387</v>
      </c>
      <c r="D25" s="16">
        <v>8020</v>
      </c>
      <c r="E25" s="16">
        <v>952</v>
      </c>
      <c r="F25" s="16">
        <v>1848</v>
      </c>
      <c r="G25" s="16">
        <v>2365</v>
      </c>
      <c r="H25" s="16">
        <v>1513</v>
      </c>
      <c r="I25" s="16">
        <v>1342</v>
      </c>
    </row>
    <row r="26" spans="1:9" ht="12.75">
      <c r="A26" s="16" t="s">
        <v>83</v>
      </c>
      <c r="B26" s="16" t="s">
        <v>44</v>
      </c>
      <c r="C26" s="16">
        <v>23623</v>
      </c>
      <c r="D26" s="16">
        <v>36617</v>
      </c>
      <c r="E26" s="16">
        <v>4431</v>
      </c>
      <c r="F26" s="16">
        <v>10986</v>
      </c>
      <c r="G26" s="16">
        <v>10634</v>
      </c>
      <c r="H26" s="16">
        <v>5648</v>
      </c>
      <c r="I26" s="16">
        <v>4918</v>
      </c>
    </row>
    <row r="27" spans="1:9" ht="12.75">
      <c r="A27" s="16" t="s">
        <v>67</v>
      </c>
      <c r="B27" s="16" t="s">
        <v>50</v>
      </c>
      <c r="C27" s="16">
        <v>29014</v>
      </c>
      <c r="D27" s="16">
        <v>44619</v>
      </c>
      <c r="E27" s="16">
        <v>5395</v>
      </c>
      <c r="F27" s="16">
        <v>14137</v>
      </c>
      <c r="G27" s="16">
        <v>13589</v>
      </c>
      <c r="H27" s="16">
        <v>6447</v>
      </c>
      <c r="I27" s="16">
        <v>5051</v>
      </c>
    </row>
    <row r="28" spans="1:9" ht="12.75">
      <c r="A28" s="16" t="s">
        <v>26</v>
      </c>
      <c r="B28" s="16" t="s">
        <v>34</v>
      </c>
      <c r="C28" s="16">
        <v>14474</v>
      </c>
      <c r="D28" s="16">
        <v>22884</v>
      </c>
      <c r="E28" s="16">
        <v>2396</v>
      </c>
      <c r="F28" s="16">
        <v>5985</v>
      </c>
      <c r="G28" s="16">
        <v>6836</v>
      </c>
      <c r="H28" s="16">
        <v>4577</v>
      </c>
      <c r="I28" s="16">
        <v>3090</v>
      </c>
    </row>
    <row r="29" spans="1:9" ht="12.75">
      <c r="A29" s="16" t="s">
        <v>20</v>
      </c>
      <c r="B29" s="16" t="s">
        <v>15</v>
      </c>
      <c r="C29" s="16">
        <v>5259</v>
      </c>
      <c r="D29" s="16">
        <v>7530</v>
      </c>
      <c r="E29" s="16">
        <v>836</v>
      </c>
      <c r="F29" s="16">
        <v>1864</v>
      </c>
      <c r="G29" s="16">
        <v>2140</v>
      </c>
      <c r="H29" s="16">
        <v>1497</v>
      </c>
      <c r="I29" s="16">
        <v>1193</v>
      </c>
    </row>
    <row r="30" spans="1:9" ht="12.75">
      <c r="A30" s="16" t="s">
        <v>82</v>
      </c>
      <c r="B30" s="16" t="s">
        <v>54</v>
      </c>
      <c r="C30" s="16">
        <v>16821</v>
      </c>
      <c r="D30" s="16">
        <v>27051</v>
      </c>
      <c r="E30" s="16">
        <v>2448</v>
      </c>
      <c r="F30" s="16">
        <v>6931</v>
      </c>
      <c r="G30" s="16">
        <v>8278</v>
      </c>
      <c r="H30" s="16">
        <v>5373</v>
      </c>
      <c r="I30" s="16">
        <v>4021</v>
      </c>
    </row>
    <row r="31" spans="1:9" ht="12.75">
      <c r="A31" s="16" t="s">
        <v>32</v>
      </c>
      <c r="B31" s="16" t="s">
        <v>52</v>
      </c>
      <c r="C31" s="16">
        <v>11676</v>
      </c>
      <c r="D31" s="16">
        <v>17583</v>
      </c>
      <c r="E31" s="16">
        <v>1731</v>
      </c>
      <c r="F31" s="16">
        <v>4300</v>
      </c>
      <c r="G31" s="16">
        <v>5229</v>
      </c>
      <c r="H31" s="16">
        <v>3460</v>
      </c>
      <c r="I31" s="16">
        <v>2863</v>
      </c>
    </row>
    <row r="32" spans="1:9" ht="12.75">
      <c r="A32" s="16" t="s">
        <v>0</v>
      </c>
      <c r="B32" s="16" t="s">
        <v>55</v>
      </c>
      <c r="C32" s="16">
        <v>9753</v>
      </c>
      <c r="D32" s="16">
        <v>14098</v>
      </c>
      <c r="E32" s="16">
        <v>1593</v>
      </c>
      <c r="F32" s="16">
        <v>3736</v>
      </c>
      <c r="G32" s="16">
        <v>3840</v>
      </c>
      <c r="H32" s="16">
        <v>2788</v>
      </c>
      <c r="I32" s="16">
        <v>2141</v>
      </c>
    </row>
    <row r="33" spans="1:9" ht="12.75">
      <c r="A33" s="16" t="s">
        <v>72</v>
      </c>
      <c r="B33" s="16" t="s">
        <v>28</v>
      </c>
      <c r="C33" s="16">
        <v>24013</v>
      </c>
      <c r="D33" s="16">
        <v>37526</v>
      </c>
      <c r="E33" s="16">
        <v>3445</v>
      </c>
      <c r="F33" s="16">
        <v>9548</v>
      </c>
      <c r="G33" s="16">
        <v>11759</v>
      </c>
      <c r="H33" s="16">
        <v>7012</v>
      </c>
      <c r="I33" s="16">
        <v>5762</v>
      </c>
    </row>
    <row r="34" spans="1:9" ht="12.75">
      <c r="A34" s="16" t="s">
        <v>49</v>
      </c>
      <c r="B34" s="16" t="s">
        <v>79</v>
      </c>
      <c r="C34" s="16">
        <v>9910</v>
      </c>
      <c r="D34" s="16">
        <v>15437</v>
      </c>
      <c r="E34" s="16">
        <v>1634</v>
      </c>
      <c r="F34" s="16">
        <v>3922</v>
      </c>
      <c r="G34" s="16">
        <v>4539</v>
      </c>
      <c r="H34" s="16">
        <v>3100</v>
      </c>
      <c r="I34" s="16">
        <v>2242</v>
      </c>
    </row>
    <row r="35" spans="1:9" ht="12.75">
      <c r="A35" s="16" t="s">
        <v>76</v>
      </c>
      <c r="B35" s="16" t="s">
        <v>84</v>
      </c>
      <c r="C35" s="16">
        <v>5987</v>
      </c>
      <c r="D35" s="16">
        <v>9155</v>
      </c>
      <c r="E35" s="16">
        <v>1081</v>
      </c>
      <c r="F35" s="16">
        <v>2348</v>
      </c>
      <c r="G35" s="16">
        <v>2763</v>
      </c>
      <c r="H35" s="16">
        <v>1760</v>
      </c>
      <c r="I35" s="16">
        <v>1203</v>
      </c>
    </row>
    <row r="36" spans="1:9" ht="12.75">
      <c r="A36" s="16" t="s">
        <v>9</v>
      </c>
      <c r="B36" s="16" t="s">
        <v>35</v>
      </c>
      <c r="C36" s="16">
        <v>13765</v>
      </c>
      <c r="D36" s="16">
        <v>20987</v>
      </c>
      <c r="E36" s="16">
        <v>1903</v>
      </c>
      <c r="F36" s="16">
        <v>5971</v>
      </c>
      <c r="G36" s="16">
        <v>6088</v>
      </c>
      <c r="H36" s="16">
        <v>3960</v>
      </c>
      <c r="I36" s="16">
        <v>3065</v>
      </c>
    </row>
    <row r="37" spans="1:9" ht="12.75">
      <c r="A37" s="16" t="s">
        <v>73</v>
      </c>
      <c r="B37" s="16" t="s">
        <v>78</v>
      </c>
      <c r="C37" s="16">
        <v>14327</v>
      </c>
      <c r="D37" s="16">
        <v>22429</v>
      </c>
      <c r="E37" s="16">
        <v>2452</v>
      </c>
      <c r="F37" s="16">
        <v>5870</v>
      </c>
      <c r="G37" s="16">
        <v>6680</v>
      </c>
      <c r="H37" s="16">
        <v>4066</v>
      </c>
      <c r="I37" s="16">
        <v>3361</v>
      </c>
    </row>
    <row r="38" spans="1:9" ht="12.75">
      <c r="A38" s="16" t="s">
        <v>29</v>
      </c>
      <c r="B38" s="16" t="s">
        <v>75</v>
      </c>
      <c r="C38" s="16">
        <v>8223</v>
      </c>
      <c r="D38" s="16">
        <v>12170</v>
      </c>
      <c r="E38" s="16">
        <v>1338</v>
      </c>
      <c r="F38" s="16">
        <v>3118</v>
      </c>
      <c r="G38" s="16">
        <v>3370</v>
      </c>
      <c r="H38" s="16">
        <v>2134</v>
      </c>
      <c r="I38" s="16">
        <v>2210</v>
      </c>
    </row>
    <row r="39" spans="1:9" ht="12.75">
      <c r="A39" s="16" t="s">
        <v>68</v>
      </c>
      <c r="B39" s="16" t="s">
        <v>14</v>
      </c>
      <c r="C39" s="16">
        <v>35865</v>
      </c>
      <c r="D39" s="16">
        <v>55790</v>
      </c>
      <c r="E39" s="16">
        <v>5388</v>
      </c>
      <c r="F39" s="16">
        <v>15780</v>
      </c>
      <c r="G39" s="16">
        <v>16219</v>
      </c>
      <c r="H39" s="16">
        <v>10412</v>
      </c>
      <c r="I39" s="16">
        <v>7991</v>
      </c>
    </row>
    <row r="40" spans="1:9" ht="12.75">
      <c r="A40" s="16" t="s">
        <v>19</v>
      </c>
      <c r="B40" s="16" t="s">
        <v>81</v>
      </c>
      <c r="C40" s="16">
        <v>6250</v>
      </c>
      <c r="D40" s="16">
        <v>9579</v>
      </c>
      <c r="E40" s="16">
        <v>1014</v>
      </c>
      <c r="F40" s="16">
        <v>2175</v>
      </c>
      <c r="G40" s="16">
        <v>2566</v>
      </c>
      <c r="H40" s="16">
        <v>2155</v>
      </c>
      <c r="I40" s="16">
        <v>1669</v>
      </c>
    </row>
    <row r="41" spans="1:9" ht="12.75">
      <c r="A41" s="16" t="s">
        <v>48</v>
      </c>
      <c r="B41" s="16" t="s">
        <v>17</v>
      </c>
      <c r="C41" s="16">
        <v>6010</v>
      </c>
      <c r="D41" s="16">
        <v>8707</v>
      </c>
      <c r="E41" s="16">
        <v>936</v>
      </c>
      <c r="F41" s="16">
        <v>2117</v>
      </c>
      <c r="G41" s="16">
        <v>2588</v>
      </c>
      <c r="H41" s="16">
        <v>1820</v>
      </c>
      <c r="I41" s="16">
        <v>1246</v>
      </c>
    </row>
    <row r="42" spans="1:9" ht="12.75">
      <c r="A42" s="16" t="s">
        <v>59</v>
      </c>
      <c r="B42" s="16" t="s">
        <v>80</v>
      </c>
      <c r="C42" s="16">
        <v>9343</v>
      </c>
      <c r="D42" s="16">
        <v>14651</v>
      </c>
      <c r="E42" s="16">
        <v>1541</v>
      </c>
      <c r="F42" s="16">
        <v>3706</v>
      </c>
      <c r="G42" s="16">
        <v>4151</v>
      </c>
      <c r="H42" s="16">
        <v>2941</v>
      </c>
      <c r="I42" s="16">
        <v>2312</v>
      </c>
    </row>
    <row r="43" spans="1:9" ht="12.75">
      <c r="A43" s="16" t="s">
        <v>63</v>
      </c>
      <c r="B43" s="16" t="s">
        <v>31</v>
      </c>
      <c r="C43" s="16">
        <v>8027</v>
      </c>
      <c r="D43" s="16">
        <v>11434</v>
      </c>
      <c r="E43" s="16">
        <v>1145</v>
      </c>
      <c r="F43" s="16">
        <v>2834</v>
      </c>
      <c r="G43" s="16">
        <v>3423</v>
      </c>
      <c r="H43" s="16">
        <v>2258</v>
      </c>
      <c r="I43" s="16">
        <v>1774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2015-11-10T13:44:57Z</dcterms:modified>
  <cp:category/>
  <cp:version/>
  <cp:contentType/>
  <cp:contentStatus/>
</cp:coreProperties>
</file>