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<sst xmlns="http://schemas.openxmlformats.org/spreadsheetml/2006/main" count="201" uniqueCount="108">
  <si>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</si>
  <si>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</si>
  <si>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</si>
  <si>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</si>
  <si>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</si>
  <si>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</si>
  <si>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</si>
  <si>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</si>
  <si>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</si>
  <si>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</si>
  <si>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</si>
  <si>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</si>
  <si>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</si>
  <si>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</si>
  <si>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</si>
  <si>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</si>
  <si>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</si>
  <si>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</si>
  <si>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</si>
  <si>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</si>
  <si>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</si>
  <si>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</si>
  <si>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</si>
  <si>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</si>
  <si>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</si>
  <si>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</si>
  <si>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</si>
  <si>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</si>
  <si>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</si>
  <si>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</si>
  <si>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</si>
  <si>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</si>
  <si>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</si>
  <si>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</si>
  <si>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</si>
  <si>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</si>
  <si>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</si>
  <si>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</si>
  <si>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</si>
  <si>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</si>
  <si>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</si>
  <si>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</si>
  <si>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</si>
  <si>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</si>
  <si>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</si>
  <si>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</si>
  <si>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</si>
  <si>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</si>
  <si>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</si>
  <si>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</si>
  <si>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</si>
  <si>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</si>
  <si>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</si>
  <si>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</si>
  <si>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</si>
  <si>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</si>
  <si>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</si>
  <si>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</si>
  <si>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</si>
  <si>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</si>
  <si>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</si>
  <si>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</si>
  <si>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</si>
  <si>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</si>
  <si>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</si>
  <si>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</si>
  <si>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</si>
  <si>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</si>
  <si>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</si>
  <si>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</si>
  <si>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</si>
  <si>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</si>
  <si>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</si>
  <si>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</si>
  <si>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</si>
  <si>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</si>
  <si>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</si>
  <si>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</si>
  <si>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</si>
  <si>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</si>
  <si>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</si>
  <si>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</si>
  <si>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</si>
  <si>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</si>
  <si>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</si>
  <si>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</si>
  <si>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</si>
  <si>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</si>
  <si>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</si>
  <si>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</si>
  <si>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</si>
  <si>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</si>
  <si>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</si>
  <si>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</si>
  <si>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</si>
  <si>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</si>
  <si>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</si>
  <si>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</si>
  <si>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</si>
  <si>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</si>
  <si>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</si>
  <si>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</si>
  <si>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</si>
  <si>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</si>
  <si>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</si>
  <si>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</si>
  <si>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</si>
  <si>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31.10.2015</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</si>
</sst>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7" t="s">
        <v>97</v>
      </c>
      <c r="B1" s="17"/>
      <c r="C1" s="17"/>
      <c r="D1" s="17"/>
      <c r="E1" s="17"/>
      <c r="F1" s="17"/>
      <c r="G1" s="17"/>
      <c r="H1" s="17"/>
      <c r="I1" s="17"/>
      <c r="J1" s="17"/>
      <c r="K1" s="17"/>
      <c r="L1" s="17"/>
      <c r="M1" s="17"/>
      <c r="N1" s="17"/>
    </row>
    <row r="2" spans="1:14" ht="12.75">
      <c r="A2" s="14"/>
      <c r="B2" s="17" t="s">
        <v>107</v>
      </c>
      <c r="C2" s="17"/>
      <c r="D2" s="17"/>
      <c r="E2" s="17"/>
      <c r="F2" s="17"/>
      <c r="G2" s="17"/>
      <c r="H2" s="17"/>
      <c r="I2" s="17"/>
      <c r="J2" s="17"/>
      <c r="K2" s="17"/>
      <c r="L2" s="17"/>
      <c r="M2" s="17"/>
      <c r="N2" s="17"/>
    </row>
    <row r="3" ht="12.75">
      <c r="B3" s="2"/>
    </row>
    <row r="4" spans="2:14" ht="21.75" customHeight="1">
      <c r="B4" s="19" t="s">
        <v>85</v>
      </c>
      <c r="C4" s="19" t="s">
        <v>90</v>
      </c>
      <c r="D4" s="22" t="s">
        <v>106</v>
      </c>
      <c r="E4" s="16" t="s">
        <v>92</v>
      </c>
      <c r="F4" s="16"/>
      <c r="G4" s="16"/>
      <c r="H4" s="16"/>
      <c r="I4" s="16"/>
      <c r="J4" s="16"/>
      <c r="K4" s="16"/>
      <c r="L4" s="16"/>
      <c r="M4" s="16"/>
      <c r="N4" s="16"/>
    </row>
    <row r="5" spans="1:14" s="8" customFormat="1" ht="21.75" customHeight="1">
      <c r="A5" s="6" t="s">
        <v>39</v>
      </c>
      <c r="B5" s="20"/>
      <c r="C5" s="20"/>
      <c r="D5" s="23"/>
      <c r="E5" s="16" t="s">
        <v>95</v>
      </c>
      <c r="F5" s="16"/>
      <c r="G5" s="16" t="s">
        <v>86</v>
      </c>
      <c r="H5" s="16"/>
      <c r="I5" s="16" t="s">
        <v>87</v>
      </c>
      <c r="J5" s="16"/>
      <c r="K5" s="16" t="s">
        <v>88</v>
      </c>
      <c r="L5" s="16"/>
      <c r="M5" s="16" t="s">
        <v>89</v>
      </c>
      <c r="N5" s="16"/>
    </row>
    <row r="6" spans="1:14" s="8" customFormat="1" ht="21.75" customHeight="1">
      <c r="A6" s="6"/>
      <c r="B6" s="21"/>
      <c r="C6" s="21"/>
      <c r="D6" s="24"/>
      <c r="E6" s="7" t="s">
        <v>93</v>
      </c>
      <c r="F6" s="7" t="s">
        <v>94</v>
      </c>
      <c r="G6" s="7" t="s">
        <v>93</v>
      </c>
      <c r="H6" s="7" t="s">
        <v>94</v>
      </c>
      <c r="I6" s="7" t="s">
        <v>93</v>
      </c>
      <c r="J6" s="7" t="s">
        <v>94</v>
      </c>
      <c r="K6" s="7" t="s">
        <v>93</v>
      </c>
      <c r="L6" s="7" t="s">
        <v>94</v>
      </c>
      <c r="M6" s="7" t="s">
        <v>93</v>
      </c>
      <c r="N6" s="7" t="s">
        <v>94</v>
      </c>
    </row>
    <row r="7" spans="1:17" ht="12.75">
      <c r="A7" s="1" t="s">
        <v>66</v>
      </c>
      <c r="B7" s="3" t="s">
        <v>7</v>
      </c>
      <c r="C7" s="9">
        <v>12083</v>
      </c>
      <c r="D7" s="9">
        <f>E7+G7+I7+K7+M7</f>
        <v>12531</v>
      </c>
      <c r="E7" s="9">
        <f>man!E2</f>
        <v>2381</v>
      </c>
      <c r="F7" s="10">
        <f>E7/D7*100</f>
        <v>19.000877822998962</v>
      </c>
      <c r="G7" s="9">
        <f>man!F2</f>
        <v>3407</v>
      </c>
      <c r="H7" s="10">
        <f>G7/D7*100</f>
        <v>27.188572340595325</v>
      </c>
      <c r="I7" s="9">
        <f>man!G2</f>
        <v>3519</v>
      </c>
      <c r="J7" s="10">
        <f>I7/D7*100</f>
        <v>28.08235575772085</v>
      </c>
      <c r="K7" s="9">
        <f>man!H2</f>
        <v>2002</v>
      </c>
      <c r="L7" s="10">
        <f>K7/D7*100</f>
        <v>15.976378581118825</v>
      </c>
      <c r="M7" s="9">
        <f>man!I2</f>
        <v>1222</v>
      </c>
      <c r="N7" s="10">
        <f>M7/D7*100</f>
        <v>9.751815497566037</v>
      </c>
      <c r="Q7" s="15"/>
    </row>
    <row r="8" spans="1:17" ht="12.75">
      <c r="A8" s="1" t="s">
        <v>47</v>
      </c>
      <c r="B8" s="3" t="s">
        <v>11</v>
      </c>
      <c r="C8" s="9">
        <v>10843</v>
      </c>
      <c r="D8" s="9">
        <f aca="true" t="shared" si="0" ref="D8:D48">E8+G8+I8+K8+M8</f>
        <v>11856</v>
      </c>
      <c r="E8" s="9">
        <f>man!E3</f>
        <v>1791</v>
      </c>
      <c r="F8" s="10">
        <f aca="true" t="shared" si="1" ref="F8:F48">E8/D8*100</f>
        <v>15.106275303643724</v>
      </c>
      <c r="G8" s="9">
        <f>man!F3</f>
        <v>2947</v>
      </c>
      <c r="H8" s="10">
        <f aca="true" t="shared" si="2" ref="H8:H48">G8/D8*100</f>
        <v>24.85661268556005</v>
      </c>
      <c r="I8" s="9">
        <f>man!G3</f>
        <v>3475</v>
      </c>
      <c r="J8" s="10">
        <f aca="true" t="shared" si="3" ref="J8:J48">I8/D8*100</f>
        <v>29.310053981106616</v>
      </c>
      <c r="K8" s="9">
        <f>man!H3</f>
        <v>2150</v>
      </c>
      <c r="L8" s="10">
        <f aca="true" t="shared" si="4" ref="L8:L48">K8/D8*100</f>
        <v>18.134278002699055</v>
      </c>
      <c r="M8" s="9">
        <f>man!I3</f>
        <v>1493</v>
      </c>
      <c r="N8" s="10">
        <f aca="true" t="shared" si="5" ref="N8:N48">M8/D8*100</f>
        <v>12.592780026990551</v>
      </c>
      <c r="Q8" s="15"/>
    </row>
    <row r="9" spans="1:17" ht="12.75">
      <c r="A9" s="1" t="s">
        <v>58</v>
      </c>
      <c r="B9" s="3" t="s">
        <v>13</v>
      </c>
      <c r="C9" s="9">
        <v>11365</v>
      </c>
      <c r="D9" s="9">
        <f t="shared" si="0"/>
        <v>12129</v>
      </c>
      <c r="E9" s="9">
        <f>man!E4</f>
        <v>1715</v>
      </c>
      <c r="F9" s="10">
        <f t="shared" si="1"/>
        <v>14.139665265067194</v>
      </c>
      <c r="G9" s="9">
        <f>man!F4</f>
        <v>3276</v>
      </c>
      <c r="H9" s="10">
        <f t="shared" si="2"/>
        <v>27.009646302250808</v>
      </c>
      <c r="I9" s="9">
        <f>man!G4</f>
        <v>3631</v>
      </c>
      <c r="J9" s="10">
        <f t="shared" si="3"/>
        <v>29.93651578860582</v>
      </c>
      <c r="K9" s="9">
        <f>man!H4</f>
        <v>2052</v>
      </c>
      <c r="L9" s="10">
        <f t="shared" si="4"/>
        <v>16.918130101409844</v>
      </c>
      <c r="M9" s="9">
        <f>man!I4</f>
        <v>1455</v>
      </c>
      <c r="N9" s="10">
        <f t="shared" si="5"/>
        <v>11.996042542666336</v>
      </c>
      <c r="Q9" s="15"/>
    </row>
    <row r="10" spans="1:17" ht="12.75">
      <c r="A10" s="1" t="s">
        <v>2</v>
      </c>
      <c r="B10" s="3" t="s">
        <v>62</v>
      </c>
      <c r="C10" s="9">
        <v>10985</v>
      </c>
      <c r="D10" s="9">
        <f t="shared" si="0"/>
        <v>12206</v>
      </c>
      <c r="E10" s="9">
        <f>man!E5</f>
        <v>1757</v>
      </c>
      <c r="F10" s="10">
        <f t="shared" si="1"/>
        <v>14.394560052433231</v>
      </c>
      <c r="G10" s="9">
        <f>man!F5</f>
        <v>3165</v>
      </c>
      <c r="H10" s="10">
        <f t="shared" si="2"/>
        <v>25.929870555464525</v>
      </c>
      <c r="I10" s="9">
        <f>man!G5</f>
        <v>3415</v>
      </c>
      <c r="J10" s="10">
        <f t="shared" si="3"/>
        <v>27.97804358512207</v>
      </c>
      <c r="K10" s="9">
        <f>man!H5</f>
        <v>2186</v>
      </c>
      <c r="L10" s="10">
        <f t="shared" si="4"/>
        <v>17.90922497132558</v>
      </c>
      <c r="M10" s="9">
        <f>man!I5</f>
        <v>1683</v>
      </c>
      <c r="N10" s="10">
        <f t="shared" si="5"/>
        <v>13.788300835654596</v>
      </c>
      <c r="Q10" s="15"/>
    </row>
    <row r="11" spans="1:17" ht="12.75">
      <c r="A11" s="1" t="s">
        <v>1</v>
      </c>
      <c r="B11" s="3" t="s">
        <v>60</v>
      </c>
      <c r="C11" s="9">
        <v>15642</v>
      </c>
      <c r="D11" s="9">
        <f t="shared" si="0"/>
        <v>16181</v>
      </c>
      <c r="E11" s="9">
        <f>man!E6</f>
        <v>3127</v>
      </c>
      <c r="F11" s="10">
        <f t="shared" si="1"/>
        <v>19.32513441690872</v>
      </c>
      <c r="G11" s="9">
        <f>man!F6</f>
        <v>4959</v>
      </c>
      <c r="H11" s="10">
        <f t="shared" si="2"/>
        <v>30.64705518818367</v>
      </c>
      <c r="I11" s="9">
        <f>man!G6</f>
        <v>4489</v>
      </c>
      <c r="J11" s="10">
        <f t="shared" si="3"/>
        <v>27.74241394227798</v>
      </c>
      <c r="K11" s="9">
        <f>man!H6</f>
        <v>2300</v>
      </c>
      <c r="L11" s="10">
        <f t="shared" si="4"/>
        <v>14.214201841666153</v>
      </c>
      <c r="M11" s="9">
        <f>man!I6</f>
        <v>1306</v>
      </c>
      <c r="N11" s="10">
        <f t="shared" si="5"/>
        <v>8.071194610963476</v>
      </c>
      <c r="Q11" s="15"/>
    </row>
    <row r="12" spans="1:17" ht="12.75">
      <c r="A12" s="1" t="s">
        <v>21</v>
      </c>
      <c r="B12" s="3" t="s">
        <v>70</v>
      </c>
      <c r="C12" s="9">
        <v>9252</v>
      </c>
      <c r="D12" s="9">
        <f t="shared" si="0"/>
        <v>10253</v>
      </c>
      <c r="E12" s="9">
        <f>man!E7</f>
        <v>1730</v>
      </c>
      <c r="F12" s="10">
        <f t="shared" si="1"/>
        <v>16.873110309177804</v>
      </c>
      <c r="G12" s="9">
        <f>man!F7</f>
        <v>2511</v>
      </c>
      <c r="H12" s="10">
        <f t="shared" si="2"/>
        <v>24.49039305569102</v>
      </c>
      <c r="I12" s="9">
        <f>man!G7</f>
        <v>2757</v>
      </c>
      <c r="J12" s="10">
        <f t="shared" si="3"/>
        <v>26.889690822198382</v>
      </c>
      <c r="K12" s="9">
        <f>man!H7</f>
        <v>1860</v>
      </c>
      <c r="L12" s="10">
        <f t="shared" si="4"/>
        <v>18.141031893104458</v>
      </c>
      <c r="M12" s="9">
        <f>man!I7</f>
        <v>1395</v>
      </c>
      <c r="N12" s="10">
        <f t="shared" si="5"/>
        <v>13.605773919828342</v>
      </c>
      <c r="Q12" s="15"/>
    </row>
    <row r="13" spans="1:17" ht="12.75">
      <c r="A13" s="1" t="s">
        <v>18</v>
      </c>
      <c r="B13" s="3" t="s">
        <v>37</v>
      </c>
      <c r="C13" s="9">
        <v>7625</v>
      </c>
      <c r="D13" s="9">
        <f t="shared" si="0"/>
        <v>8129</v>
      </c>
      <c r="E13" s="9">
        <f>man!E8</f>
        <v>1159</v>
      </c>
      <c r="F13" s="10">
        <f t="shared" si="1"/>
        <v>14.257596260302622</v>
      </c>
      <c r="G13" s="9">
        <f>man!F8</f>
        <v>2124</v>
      </c>
      <c r="H13" s="10">
        <f t="shared" si="2"/>
        <v>26.128675113790134</v>
      </c>
      <c r="I13" s="9">
        <f>man!G8</f>
        <v>2554</v>
      </c>
      <c r="J13" s="10">
        <f t="shared" si="3"/>
        <v>31.418378644359702</v>
      </c>
      <c r="K13" s="9">
        <f>man!H8</f>
        <v>1435</v>
      </c>
      <c r="L13" s="10">
        <f t="shared" si="4"/>
        <v>17.652847828761224</v>
      </c>
      <c r="M13" s="9">
        <f>man!I8</f>
        <v>857</v>
      </c>
      <c r="N13" s="10">
        <f t="shared" si="5"/>
        <v>10.542502152786321</v>
      </c>
      <c r="Q13" s="15"/>
    </row>
    <row r="14" spans="1:17" ht="12.75">
      <c r="A14" s="1" t="s">
        <v>22</v>
      </c>
      <c r="B14" s="3" t="s">
        <v>74</v>
      </c>
      <c r="C14" s="9">
        <v>10440</v>
      </c>
      <c r="D14" s="9">
        <f t="shared" si="0"/>
        <v>10736</v>
      </c>
      <c r="E14" s="9">
        <f>man!E9</f>
        <v>1479</v>
      </c>
      <c r="F14" s="10">
        <f t="shared" si="1"/>
        <v>13.776080476900148</v>
      </c>
      <c r="G14" s="9">
        <f>man!F9</f>
        <v>3196</v>
      </c>
      <c r="H14" s="10">
        <f t="shared" si="2"/>
        <v>29.76900149031297</v>
      </c>
      <c r="I14" s="9">
        <f>man!G9</f>
        <v>2868</v>
      </c>
      <c r="J14" s="10">
        <f t="shared" si="3"/>
        <v>26.713859910581224</v>
      </c>
      <c r="K14" s="9">
        <f>man!H9</f>
        <v>1826</v>
      </c>
      <c r="L14" s="10">
        <f t="shared" si="4"/>
        <v>17.008196721311474</v>
      </c>
      <c r="M14" s="9">
        <f>man!I9</f>
        <v>1367</v>
      </c>
      <c r="N14" s="10">
        <f t="shared" si="5"/>
        <v>12.732861400894189</v>
      </c>
      <c r="Q14" s="15"/>
    </row>
    <row r="15" spans="1:17" ht="12.75">
      <c r="A15" s="1" t="s">
        <v>24</v>
      </c>
      <c r="B15" s="3" t="s">
        <v>71</v>
      </c>
      <c r="C15" s="9">
        <v>6150</v>
      </c>
      <c r="D15" s="9">
        <f t="shared" si="0"/>
        <v>6526</v>
      </c>
      <c r="E15" s="9">
        <f>man!E10</f>
        <v>837</v>
      </c>
      <c r="F15" s="10">
        <f t="shared" si="1"/>
        <v>12.825620594544898</v>
      </c>
      <c r="G15" s="9">
        <f>man!F10</f>
        <v>1651</v>
      </c>
      <c r="H15" s="10">
        <f t="shared" si="2"/>
        <v>25.298804780876495</v>
      </c>
      <c r="I15" s="9">
        <f>man!G10</f>
        <v>1942</v>
      </c>
      <c r="J15" s="10">
        <f t="shared" si="3"/>
        <v>29.75789151087956</v>
      </c>
      <c r="K15" s="9">
        <f>man!H10</f>
        <v>1189</v>
      </c>
      <c r="L15" s="10">
        <f t="shared" si="4"/>
        <v>18.21942997241802</v>
      </c>
      <c r="M15" s="9">
        <f>man!I10</f>
        <v>907</v>
      </c>
      <c r="N15" s="10">
        <f t="shared" si="5"/>
        <v>13.89825314128103</v>
      </c>
      <c r="Q15" s="15"/>
    </row>
    <row r="16" spans="1:17" ht="12.75">
      <c r="A16" s="1" t="s">
        <v>30</v>
      </c>
      <c r="B16" s="3" t="s">
        <v>45</v>
      </c>
      <c r="C16" s="9">
        <v>32393</v>
      </c>
      <c r="D16" s="9">
        <f t="shared" si="0"/>
        <v>33523</v>
      </c>
      <c r="E16" s="9">
        <f>man!E11</f>
        <v>4296</v>
      </c>
      <c r="F16" s="10">
        <f t="shared" si="1"/>
        <v>12.815082182382245</v>
      </c>
      <c r="G16" s="9">
        <f>man!F11</f>
        <v>10914</v>
      </c>
      <c r="H16" s="10">
        <f t="shared" si="2"/>
        <v>32.55675208066104</v>
      </c>
      <c r="I16" s="9">
        <f>man!G11</f>
        <v>8783</v>
      </c>
      <c r="J16" s="10">
        <f t="shared" si="3"/>
        <v>26.199922441308953</v>
      </c>
      <c r="K16" s="9">
        <f>man!H11</f>
        <v>5255</v>
      </c>
      <c r="L16" s="10">
        <f t="shared" si="4"/>
        <v>15.675804671419622</v>
      </c>
      <c r="M16" s="9">
        <f>man!I11</f>
        <v>4275</v>
      </c>
      <c r="N16" s="10">
        <f t="shared" si="5"/>
        <v>12.752438624228141</v>
      </c>
      <c r="Q16" s="15"/>
    </row>
    <row r="17" spans="1:17" ht="12.75">
      <c r="A17" s="1" t="s">
        <v>77</v>
      </c>
      <c r="B17" s="3" t="s">
        <v>16</v>
      </c>
      <c r="C17" s="9">
        <v>7161</v>
      </c>
      <c r="D17" s="9">
        <f t="shared" si="0"/>
        <v>7509</v>
      </c>
      <c r="E17" s="9">
        <f>man!E12</f>
        <v>1093</v>
      </c>
      <c r="F17" s="10">
        <f t="shared" si="1"/>
        <v>14.555866293780797</v>
      </c>
      <c r="G17" s="9">
        <f>man!F12</f>
        <v>1902</v>
      </c>
      <c r="H17" s="10">
        <f t="shared" si="2"/>
        <v>25.329604474630447</v>
      </c>
      <c r="I17" s="9">
        <f>man!G12</f>
        <v>2200</v>
      </c>
      <c r="J17" s="10">
        <f t="shared" si="3"/>
        <v>29.29817552270609</v>
      </c>
      <c r="K17" s="9">
        <f>man!H12</f>
        <v>1356</v>
      </c>
      <c r="L17" s="10">
        <f t="shared" si="4"/>
        <v>18.058330003995206</v>
      </c>
      <c r="M17" s="9">
        <f>man!I12</f>
        <v>958</v>
      </c>
      <c r="N17" s="10">
        <f t="shared" si="5"/>
        <v>12.758023704887469</v>
      </c>
      <c r="Q17" s="15"/>
    </row>
    <row r="18" spans="1:17" ht="12.75">
      <c r="A18" s="1" t="s">
        <v>64</v>
      </c>
      <c r="B18" s="3" t="s">
        <v>12</v>
      </c>
      <c r="C18" s="9">
        <v>5606</v>
      </c>
      <c r="D18" s="9">
        <f t="shared" si="0"/>
        <v>5974</v>
      </c>
      <c r="E18" s="9">
        <f>man!E13</f>
        <v>924</v>
      </c>
      <c r="F18" s="10">
        <f t="shared" si="1"/>
        <v>15.467023769668565</v>
      </c>
      <c r="G18" s="9">
        <f>man!F13</f>
        <v>1584</v>
      </c>
      <c r="H18" s="10">
        <f t="shared" si="2"/>
        <v>26.514897890860397</v>
      </c>
      <c r="I18" s="9">
        <f>man!G13</f>
        <v>1643</v>
      </c>
      <c r="J18" s="10">
        <f t="shared" si="3"/>
        <v>27.502510880482088</v>
      </c>
      <c r="K18" s="9">
        <f>man!H13</f>
        <v>996</v>
      </c>
      <c r="L18" s="10">
        <f t="shared" si="4"/>
        <v>16.67224640107131</v>
      </c>
      <c r="M18" s="9">
        <f>man!I13</f>
        <v>827</v>
      </c>
      <c r="N18" s="10">
        <f t="shared" si="5"/>
        <v>13.843321057917644</v>
      </c>
      <c r="Q18" s="15"/>
    </row>
    <row r="19" spans="1:17" ht="12.75">
      <c r="A19" s="1" t="s">
        <v>38</v>
      </c>
      <c r="B19" s="3" t="s">
        <v>3</v>
      </c>
      <c r="C19" s="9">
        <v>4672</v>
      </c>
      <c r="D19" s="9">
        <f t="shared" si="0"/>
        <v>4994</v>
      </c>
      <c r="E19" s="9">
        <f>man!E14</f>
        <v>784</v>
      </c>
      <c r="F19" s="10">
        <f t="shared" si="1"/>
        <v>15.698838606327591</v>
      </c>
      <c r="G19" s="9">
        <f>man!F14</f>
        <v>1281</v>
      </c>
      <c r="H19" s="10">
        <f t="shared" si="2"/>
        <v>25.65078093712455</v>
      </c>
      <c r="I19" s="9">
        <f>man!G14</f>
        <v>1486</v>
      </c>
      <c r="J19" s="10">
        <f t="shared" si="3"/>
        <v>29.755706848217862</v>
      </c>
      <c r="K19" s="9">
        <f>man!H14</f>
        <v>828</v>
      </c>
      <c r="L19" s="10">
        <f t="shared" si="4"/>
        <v>16.57989587505006</v>
      </c>
      <c r="M19" s="9">
        <f>man!I14</f>
        <v>615</v>
      </c>
      <c r="N19" s="10">
        <f t="shared" si="5"/>
        <v>12.314777733279936</v>
      </c>
      <c r="Q19" s="15"/>
    </row>
    <row r="20" spans="1:17" ht="12.75">
      <c r="A20" s="1" t="s">
        <v>51</v>
      </c>
      <c r="B20" s="3" t="s">
        <v>43</v>
      </c>
      <c r="C20" s="9">
        <v>18124</v>
      </c>
      <c r="D20" s="9">
        <f t="shared" si="0"/>
        <v>18627</v>
      </c>
      <c r="E20" s="9">
        <f>man!E15</f>
        <v>2883</v>
      </c>
      <c r="F20" s="10">
        <f t="shared" si="1"/>
        <v>15.477532613947496</v>
      </c>
      <c r="G20" s="9">
        <f>man!F15</f>
        <v>5579</v>
      </c>
      <c r="H20" s="10">
        <f t="shared" si="2"/>
        <v>29.951146185644497</v>
      </c>
      <c r="I20" s="9">
        <f>man!G15</f>
        <v>4928</v>
      </c>
      <c r="J20" s="10">
        <f t="shared" si="3"/>
        <v>26.456219466366026</v>
      </c>
      <c r="K20" s="9">
        <f>man!H15</f>
        <v>3118</v>
      </c>
      <c r="L20" s="10">
        <f t="shared" si="4"/>
        <v>16.739142105545714</v>
      </c>
      <c r="M20" s="9">
        <f>man!I15</f>
        <v>2119</v>
      </c>
      <c r="N20" s="10">
        <f t="shared" si="5"/>
        <v>11.375959628496268</v>
      </c>
      <c r="Q20" s="15"/>
    </row>
    <row r="21" spans="1:17" ht="12.75">
      <c r="A21" s="1" t="s">
        <v>23</v>
      </c>
      <c r="B21" s="3" t="s">
        <v>40</v>
      </c>
      <c r="C21" s="9">
        <v>11660</v>
      </c>
      <c r="D21" s="9">
        <f t="shared" si="0"/>
        <v>12438</v>
      </c>
      <c r="E21" s="9">
        <f>man!E16</f>
        <v>1775</v>
      </c>
      <c r="F21" s="10">
        <f t="shared" si="1"/>
        <v>14.270783084097122</v>
      </c>
      <c r="G21" s="9">
        <f>man!F16</f>
        <v>3145</v>
      </c>
      <c r="H21" s="10">
        <f t="shared" si="2"/>
        <v>25.28541566168194</v>
      </c>
      <c r="I21" s="9">
        <f>man!G16</f>
        <v>3346</v>
      </c>
      <c r="J21" s="10">
        <f t="shared" si="3"/>
        <v>26.901431098247308</v>
      </c>
      <c r="K21" s="9">
        <f>man!H16</f>
        <v>2276</v>
      </c>
      <c r="L21" s="10">
        <f t="shared" si="4"/>
        <v>18.298761858819745</v>
      </c>
      <c r="M21" s="9">
        <f>man!I16</f>
        <v>1896</v>
      </c>
      <c r="N21" s="10">
        <f t="shared" si="5"/>
        <v>15.243608297153882</v>
      </c>
      <c r="Q21" s="15"/>
    </row>
    <row r="22" spans="1:17" ht="12.75">
      <c r="A22" s="1" t="s">
        <v>53</v>
      </c>
      <c r="B22" s="3" t="s">
        <v>4</v>
      </c>
      <c r="C22" s="9">
        <v>4660</v>
      </c>
      <c r="D22" s="9">
        <f t="shared" si="0"/>
        <v>5022</v>
      </c>
      <c r="E22" s="9">
        <f>man!E17</f>
        <v>683</v>
      </c>
      <c r="F22" s="10">
        <f t="shared" si="1"/>
        <v>13.60015929908403</v>
      </c>
      <c r="G22" s="9">
        <f>man!F17</f>
        <v>1518</v>
      </c>
      <c r="H22" s="10">
        <f t="shared" si="2"/>
        <v>30.22700119474313</v>
      </c>
      <c r="I22" s="9">
        <f>man!G17</f>
        <v>1445</v>
      </c>
      <c r="J22" s="10">
        <f t="shared" si="3"/>
        <v>28.77339705296695</v>
      </c>
      <c r="K22" s="9">
        <f>man!H17</f>
        <v>825</v>
      </c>
      <c r="L22" s="10">
        <f t="shared" si="4"/>
        <v>16.42771804062127</v>
      </c>
      <c r="M22" s="9">
        <f>man!I17</f>
        <v>551</v>
      </c>
      <c r="N22" s="10">
        <f t="shared" si="5"/>
        <v>10.971724412584628</v>
      </c>
      <c r="Q22" s="15"/>
    </row>
    <row r="23" spans="1:17" ht="12.75">
      <c r="A23" s="1" t="s">
        <v>8</v>
      </c>
      <c r="B23" s="3" t="s">
        <v>36</v>
      </c>
      <c r="C23" s="9">
        <v>10663</v>
      </c>
      <c r="D23" s="9">
        <f t="shared" si="0"/>
        <v>12126</v>
      </c>
      <c r="E23" s="9">
        <f>man!E18</f>
        <v>2048</v>
      </c>
      <c r="F23" s="10">
        <f t="shared" si="1"/>
        <v>16.88932871515751</v>
      </c>
      <c r="G23" s="9">
        <f>man!F18</f>
        <v>3201</v>
      </c>
      <c r="H23" s="10">
        <f t="shared" si="2"/>
        <v>26.39782285997031</v>
      </c>
      <c r="I23" s="9">
        <f>man!G18</f>
        <v>3275</v>
      </c>
      <c r="J23" s="10">
        <f t="shared" si="3"/>
        <v>27.00808180768596</v>
      </c>
      <c r="K23" s="9">
        <f>man!H18</f>
        <v>2006</v>
      </c>
      <c r="L23" s="10">
        <f t="shared" si="4"/>
        <v>16.542965528616197</v>
      </c>
      <c r="M23" s="9">
        <f>man!I18</f>
        <v>1596</v>
      </c>
      <c r="N23" s="10">
        <f t="shared" si="5"/>
        <v>13.161801088570016</v>
      </c>
      <c r="Q23" s="15"/>
    </row>
    <row r="24" spans="1:17" ht="12.75">
      <c r="A24" s="1" t="s">
        <v>69</v>
      </c>
      <c r="B24" s="3" t="s">
        <v>42</v>
      </c>
      <c r="C24" s="9">
        <v>12198</v>
      </c>
      <c r="D24" s="9">
        <f t="shared" si="0"/>
        <v>13249</v>
      </c>
      <c r="E24" s="9">
        <f>man!E19</f>
        <v>2238</v>
      </c>
      <c r="F24" s="10">
        <f t="shared" si="1"/>
        <v>16.89184089365235</v>
      </c>
      <c r="G24" s="9">
        <f>man!F19</f>
        <v>3772</v>
      </c>
      <c r="H24" s="10">
        <f t="shared" si="2"/>
        <v>28.470073213072684</v>
      </c>
      <c r="I24" s="9">
        <f>man!G19</f>
        <v>3646</v>
      </c>
      <c r="J24" s="10">
        <f t="shared" si="3"/>
        <v>27.519058042116384</v>
      </c>
      <c r="K24" s="9">
        <f>man!H19</f>
        <v>2050</v>
      </c>
      <c r="L24" s="10">
        <f t="shared" si="4"/>
        <v>15.472865876669935</v>
      </c>
      <c r="M24" s="9">
        <f>man!I19</f>
        <v>1543</v>
      </c>
      <c r="N24" s="10">
        <f t="shared" si="5"/>
        <v>11.64616197448864</v>
      </c>
      <c r="Q24" s="15"/>
    </row>
    <row r="25" spans="1:17" ht="12.75">
      <c r="A25" s="1" t="s">
        <v>6</v>
      </c>
      <c r="B25" s="3" t="s">
        <v>57</v>
      </c>
      <c r="C25" s="9">
        <v>8051</v>
      </c>
      <c r="D25" s="9">
        <f t="shared" si="0"/>
        <v>9307</v>
      </c>
      <c r="E25" s="9">
        <f>man!E20</f>
        <v>1302</v>
      </c>
      <c r="F25" s="10">
        <f t="shared" si="1"/>
        <v>13.989470291178682</v>
      </c>
      <c r="G25" s="9">
        <f>man!F20</f>
        <v>2412</v>
      </c>
      <c r="H25" s="10">
        <f t="shared" si="2"/>
        <v>25.915977221446223</v>
      </c>
      <c r="I25" s="9">
        <f>man!G20</f>
        <v>2730</v>
      </c>
      <c r="J25" s="10">
        <f t="shared" si="3"/>
        <v>29.3327602879553</v>
      </c>
      <c r="K25" s="9">
        <f>man!H20</f>
        <v>1703</v>
      </c>
      <c r="L25" s="10">
        <f t="shared" si="4"/>
        <v>18.29805522724831</v>
      </c>
      <c r="M25" s="9">
        <f>man!I20</f>
        <v>1160</v>
      </c>
      <c r="N25" s="10">
        <f t="shared" si="5"/>
        <v>12.463736972171484</v>
      </c>
      <c r="Q25" s="15"/>
    </row>
    <row r="26" spans="1:17" ht="12.75">
      <c r="A26" s="1" t="s">
        <v>10</v>
      </c>
      <c r="B26" s="3" t="s">
        <v>65</v>
      </c>
      <c r="C26" s="9">
        <v>3036</v>
      </c>
      <c r="D26" s="9">
        <f t="shared" si="0"/>
        <v>3199</v>
      </c>
      <c r="E26" s="9">
        <f>man!E21</f>
        <v>584</v>
      </c>
      <c r="F26" s="10">
        <f t="shared" si="1"/>
        <v>18.25570490778368</v>
      </c>
      <c r="G26" s="9">
        <f>man!F21</f>
        <v>781</v>
      </c>
      <c r="H26" s="10">
        <f t="shared" si="2"/>
        <v>24.413879337292904</v>
      </c>
      <c r="I26" s="9">
        <f>man!G21</f>
        <v>882</v>
      </c>
      <c r="J26" s="10">
        <f t="shared" si="3"/>
        <v>27.571115973741794</v>
      </c>
      <c r="K26" s="9">
        <f>man!H21</f>
        <v>479</v>
      </c>
      <c r="L26" s="10">
        <f t="shared" si="4"/>
        <v>14.973429196623943</v>
      </c>
      <c r="M26" s="9">
        <f>man!I21</f>
        <v>473</v>
      </c>
      <c r="N26" s="10">
        <f t="shared" si="5"/>
        <v>14.785870584557676</v>
      </c>
      <c r="Q26" s="15"/>
    </row>
    <row r="27" spans="1:17" ht="12.75">
      <c r="A27" s="1" t="s">
        <v>61</v>
      </c>
      <c r="B27" s="3" t="s">
        <v>25</v>
      </c>
      <c r="C27" s="9">
        <v>6828</v>
      </c>
      <c r="D27" s="9">
        <f t="shared" si="0"/>
        <v>7046</v>
      </c>
      <c r="E27" s="9">
        <f>man!E22</f>
        <v>1448</v>
      </c>
      <c r="F27" s="10">
        <f t="shared" si="1"/>
        <v>20.55066704513199</v>
      </c>
      <c r="G27" s="9">
        <f>man!F22</f>
        <v>2174</v>
      </c>
      <c r="H27" s="10">
        <f t="shared" si="2"/>
        <v>30.854385466931593</v>
      </c>
      <c r="I27" s="9">
        <f>man!G22</f>
        <v>1860</v>
      </c>
      <c r="J27" s="10">
        <f t="shared" si="3"/>
        <v>26.39795628725518</v>
      </c>
      <c r="K27" s="9">
        <f>man!H22</f>
        <v>975</v>
      </c>
      <c r="L27" s="10">
        <f t="shared" si="4"/>
        <v>13.837638376383765</v>
      </c>
      <c r="M27" s="9">
        <f>man!I22</f>
        <v>589</v>
      </c>
      <c r="N27" s="10">
        <f t="shared" si="5"/>
        <v>8.359352824297474</v>
      </c>
      <c r="Q27" s="15"/>
    </row>
    <row r="28" spans="1:17" ht="12.75">
      <c r="A28" s="1" t="s">
        <v>27</v>
      </c>
      <c r="B28" s="3" t="s">
        <v>41</v>
      </c>
      <c r="C28" s="9">
        <v>9482</v>
      </c>
      <c r="D28" s="9">
        <f t="shared" si="0"/>
        <v>11178</v>
      </c>
      <c r="E28" s="9">
        <f>man!E23</f>
        <v>1482</v>
      </c>
      <c r="F28" s="10">
        <f t="shared" si="1"/>
        <v>13.258185721953838</v>
      </c>
      <c r="G28" s="9">
        <f>man!F23</f>
        <v>3272</v>
      </c>
      <c r="H28" s="10">
        <f t="shared" si="2"/>
        <v>29.271783861155843</v>
      </c>
      <c r="I28" s="9">
        <f>man!G23</f>
        <v>3272</v>
      </c>
      <c r="J28" s="10">
        <f t="shared" si="3"/>
        <v>29.271783861155843</v>
      </c>
      <c r="K28" s="9">
        <f>man!H23</f>
        <v>1882</v>
      </c>
      <c r="L28" s="10">
        <f t="shared" si="4"/>
        <v>16.836643406691714</v>
      </c>
      <c r="M28" s="9">
        <f>man!I23</f>
        <v>1270</v>
      </c>
      <c r="N28" s="10">
        <f t="shared" si="5"/>
        <v>11.361603149042763</v>
      </c>
      <c r="Q28" s="15"/>
    </row>
    <row r="29" spans="1:17" ht="12.75">
      <c r="A29" s="1" t="s">
        <v>46</v>
      </c>
      <c r="B29" s="3" t="s">
        <v>56</v>
      </c>
      <c r="C29" s="9">
        <v>8885</v>
      </c>
      <c r="D29" s="9">
        <f t="shared" si="0"/>
        <v>9396</v>
      </c>
      <c r="E29" s="9">
        <f>man!E24</f>
        <v>1265</v>
      </c>
      <c r="F29" s="10">
        <f t="shared" si="1"/>
        <v>13.463175819497659</v>
      </c>
      <c r="G29" s="9">
        <f>man!F24</f>
        <v>2319</v>
      </c>
      <c r="H29" s="10">
        <f t="shared" si="2"/>
        <v>24.680715197956577</v>
      </c>
      <c r="I29" s="9">
        <f>man!G24</f>
        <v>2645</v>
      </c>
      <c r="J29" s="10">
        <f t="shared" si="3"/>
        <v>28.150276713495103</v>
      </c>
      <c r="K29" s="9">
        <f>man!H24</f>
        <v>1748</v>
      </c>
      <c r="L29" s="10">
        <f t="shared" si="4"/>
        <v>18.603661132396766</v>
      </c>
      <c r="M29" s="9">
        <f>man!I24</f>
        <v>1419</v>
      </c>
      <c r="N29" s="10">
        <f t="shared" si="5"/>
        <v>15.102171136653894</v>
      </c>
      <c r="Q29" s="15"/>
    </row>
    <row r="30" spans="1:17" ht="12.75">
      <c r="A30" s="1" t="s">
        <v>5</v>
      </c>
      <c r="B30" s="3" t="s">
        <v>33</v>
      </c>
      <c r="C30" s="9">
        <v>4147</v>
      </c>
      <c r="D30" s="9">
        <f t="shared" si="0"/>
        <v>4504</v>
      </c>
      <c r="E30" s="9">
        <f>man!E25</f>
        <v>648</v>
      </c>
      <c r="F30" s="10">
        <f t="shared" si="1"/>
        <v>14.387211367673181</v>
      </c>
      <c r="G30" s="9">
        <f>man!F25</f>
        <v>1114</v>
      </c>
      <c r="H30" s="10">
        <f t="shared" si="2"/>
        <v>24.733570159857905</v>
      </c>
      <c r="I30" s="9">
        <f>man!G25</f>
        <v>1379</v>
      </c>
      <c r="J30" s="10">
        <f t="shared" si="3"/>
        <v>30.617229129662523</v>
      </c>
      <c r="K30" s="9">
        <f>man!H25</f>
        <v>803</v>
      </c>
      <c r="L30" s="10">
        <f t="shared" si="4"/>
        <v>17.82859680284192</v>
      </c>
      <c r="M30" s="9">
        <f>man!I25</f>
        <v>560</v>
      </c>
      <c r="N30" s="10">
        <f t="shared" si="5"/>
        <v>12.433392539964476</v>
      </c>
      <c r="Q30" s="15"/>
    </row>
    <row r="31" spans="1:17" ht="12.75">
      <c r="A31" s="1" t="s">
        <v>83</v>
      </c>
      <c r="B31" s="3" t="s">
        <v>44</v>
      </c>
      <c r="C31" s="9">
        <v>16417</v>
      </c>
      <c r="D31" s="9">
        <f t="shared" si="0"/>
        <v>18203</v>
      </c>
      <c r="E31" s="9">
        <f>man!E26</f>
        <v>3127</v>
      </c>
      <c r="F31" s="10">
        <f t="shared" si="1"/>
        <v>17.178487062572103</v>
      </c>
      <c r="G31" s="9">
        <f>man!F26</f>
        <v>5298</v>
      </c>
      <c r="H31" s="10">
        <f t="shared" si="2"/>
        <v>29.105092567159257</v>
      </c>
      <c r="I31" s="9">
        <f>man!G26</f>
        <v>5087</v>
      </c>
      <c r="J31" s="10">
        <f t="shared" si="3"/>
        <v>27.94594297643246</v>
      </c>
      <c r="K31" s="9">
        <f>man!H26</f>
        <v>2774</v>
      </c>
      <c r="L31" s="10">
        <f t="shared" si="4"/>
        <v>15.23924627808603</v>
      </c>
      <c r="M31" s="9">
        <f>man!I26</f>
        <v>1917</v>
      </c>
      <c r="N31" s="10">
        <f t="shared" si="5"/>
        <v>10.531231115750153</v>
      </c>
      <c r="Q31" s="15"/>
    </row>
    <row r="32" spans="1:17" ht="12.75">
      <c r="A32" s="1" t="s">
        <v>67</v>
      </c>
      <c r="B32" s="3" t="s">
        <v>50</v>
      </c>
      <c r="C32" s="9">
        <v>6049</v>
      </c>
      <c r="D32" s="9">
        <f t="shared" si="0"/>
        <v>6331</v>
      </c>
      <c r="E32" s="9">
        <f>man!E27</f>
        <v>927</v>
      </c>
      <c r="F32" s="10">
        <f t="shared" si="1"/>
        <v>14.642236613489178</v>
      </c>
      <c r="G32" s="9">
        <f>man!F27</f>
        <v>2239</v>
      </c>
      <c r="H32" s="10">
        <f t="shared" si="2"/>
        <v>35.36566103301217</v>
      </c>
      <c r="I32" s="9">
        <f>man!G27</f>
        <v>1835</v>
      </c>
      <c r="J32" s="10">
        <f t="shared" si="3"/>
        <v>28.984362659927342</v>
      </c>
      <c r="K32" s="9">
        <f>man!H27</f>
        <v>830</v>
      </c>
      <c r="L32" s="10">
        <f t="shared" si="4"/>
        <v>13.110093192228717</v>
      </c>
      <c r="M32" s="9">
        <f>man!I27</f>
        <v>500</v>
      </c>
      <c r="N32" s="10">
        <f t="shared" si="5"/>
        <v>7.897646501342599</v>
      </c>
      <c r="Q32" s="15"/>
    </row>
    <row r="33" spans="1:17" ht="12.75">
      <c r="A33" s="1" t="s">
        <v>26</v>
      </c>
      <c r="B33" s="3" t="s">
        <v>34</v>
      </c>
      <c r="C33" s="9">
        <v>13197</v>
      </c>
      <c r="D33" s="9">
        <f t="shared" si="0"/>
        <v>14501</v>
      </c>
      <c r="E33" s="9">
        <f>man!E28</f>
        <v>2483</v>
      </c>
      <c r="F33" s="10">
        <f t="shared" si="1"/>
        <v>17.122957037445694</v>
      </c>
      <c r="G33" s="9">
        <f>man!F28</f>
        <v>3796</v>
      </c>
      <c r="H33" s="10">
        <f t="shared" si="2"/>
        <v>26.1775049996552</v>
      </c>
      <c r="I33" s="9">
        <f>man!G28</f>
        <v>4053</v>
      </c>
      <c r="J33" s="10">
        <f t="shared" si="3"/>
        <v>27.949796565754088</v>
      </c>
      <c r="K33" s="9">
        <f>man!H28</f>
        <v>2400</v>
      </c>
      <c r="L33" s="10">
        <f t="shared" si="4"/>
        <v>16.550582718433212</v>
      </c>
      <c r="M33" s="9">
        <f>man!I28</f>
        <v>1769</v>
      </c>
      <c r="N33" s="10">
        <f t="shared" si="5"/>
        <v>12.199158678711813</v>
      </c>
      <c r="Q33" s="15"/>
    </row>
    <row r="34" spans="1:17" ht="12.75">
      <c r="A34" s="1" t="s">
        <v>20</v>
      </c>
      <c r="B34" s="3" t="s">
        <v>15</v>
      </c>
      <c r="C34" s="9">
        <v>7015</v>
      </c>
      <c r="D34" s="9">
        <f t="shared" si="0"/>
        <v>7235</v>
      </c>
      <c r="E34" s="9">
        <f>man!E29</f>
        <v>1253</v>
      </c>
      <c r="F34" s="10">
        <f t="shared" si="1"/>
        <v>17.31859018659295</v>
      </c>
      <c r="G34" s="9">
        <f>man!F29</f>
        <v>2055</v>
      </c>
      <c r="H34" s="10">
        <f t="shared" si="2"/>
        <v>28.403593642017967</v>
      </c>
      <c r="I34" s="9">
        <f>man!G29</f>
        <v>2063</v>
      </c>
      <c r="J34" s="10">
        <f t="shared" si="3"/>
        <v>28.51416724257084</v>
      </c>
      <c r="K34" s="9">
        <f>man!H29</f>
        <v>1141</v>
      </c>
      <c r="L34" s="10">
        <f t="shared" si="4"/>
        <v>15.7705597788528</v>
      </c>
      <c r="M34" s="9">
        <f>man!I29</f>
        <v>723</v>
      </c>
      <c r="N34" s="10">
        <f t="shared" si="5"/>
        <v>9.993089149965446</v>
      </c>
      <c r="Q34" s="15"/>
    </row>
    <row r="35" spans="1:17" ht="12.75">
      <c r="A35" s="1" t="s">
        <v>82</v>
      </c>
      <c r="B35" s="3" t="s">
        <v>54</v>
      </c>
      <c r="C35" s="9">
        <v>10893</v>
      </c>
      <c r="D35" s="9">
        <f t="shared" si="0"/>
        <v>11716</v>
      </c>
      <c r="E35" s="9">
        <f>man!E30</f>
        <v>1587</v>
      </c>
      <c r="F35" s="10">
        <f t="shared" si="1"/>
        <v>13.545578695800614</v>
      </c>
      <c r="G35" s="9">
        <f>man!F30</f>
        <v>3057</v>
      </c>
      <c r="H35" s="10">
        <f t="shared" si="2"/>
        <v>26.09252304540799</v>
      </c>
      <c r="I35" s="9">
        <f>man!G30</f>
        <v>3426</v>
      </c>
      <c r="J35" s="10">
        <f t="shared" si="3"/>
        <v>29.242062137248208</v>
      </c>
      <c r="K35" s="9">
        <f>man!H30</f>
        <v>2193</v>
      </c>
      <c r="L35" s="10">
        <f t="shared" si="4"/>
        <v>18.717992488904063</v>
      </c>
      <c r="M35" s="9">
        <f>man!I30</f>
        <v>1453</v>
      </c>
      <c r="N35" s="10">
        <f t="shared" si="5"/>
        <v>12.401843632639126</v>
      </c>
      <c r="Q35" s="15"/>
    </row>
    <row r="36" spans="1:17" ht="12.75">
      <c r="A36" s="1" t="s">
        <v>32</v>
      </c>
      <c r="B36" s="3" t="s">
        <v>52</v>
      </c>
      <c r="C36" s="9">
        <v>8662</v>
      </c>
      <c r="D36" s="9">
        <f t="shared" si="0"/>
        <v>9521</v>
      </c>
      <c r="E36" s="9">
        <f>man!E31</f>
        <v>1215</v>
      </c>
      <c r="F36" s="10">
        <f t="shared" si="1"/>
        <v>12.76126457304905</v>
      </c>
      <c r="G36" s="9">
        <f>man!F31</f>
        <v>2279</v>
      </c>
      <c r="H36" s="10">
        <f t="shared" si="2"/>
        <v>23.93656128557925</v>
      </c>
      <c r="I36" s="9">
        <f>man!G31</f>
        <v>2896</v>
      </c>
      <c r="J36" s="10">
        <f t="shared" si="3"/>
        <v>30.416973007037072</v>
      </c>
      <c r="K36" s="9">
        <f>man!H31</f>
        <v>1793</v>
      </c>
      <c r="L36" s="10">
        <f t="shared" si="4"/>
        <v>18.832055456359626</v>
      </c>
      <c r="M36" s="9">
        <f>man!I31</f>
        <v>1338</v>
      </c>
      <c r="N36" s="10">
        <f t="shared" si="5"/>
        <v>14.053145677975001</v>
      </c>
      <c r="Q36" s="15"/>
    </row>
    <row r="37" spans="1:17" ht="12.75">
      <c r="A37" s="1" t="s">
        <v>0</v>
      </c>
      <c r="B37" s="3" t="s">
        <v>55</v>
      </c>
      <c r="C37" s="9">
        <v>7902</v>
      </c>
      <c r="D37" s="9">
        <f t="shared" si="0"/>
        <v>8502</v>
      </c>
      <c r="E37" s="9">
        <f>man!E32</f>
        <v>1313</v>
      </c>
      <c r="F37" s="10">
        <f t="shared" si="1"/>
        <v>15.443425076452598</v>
      </c>
      <c r="G37" s="9">
        <f>man!F32</f>
        <v>2368</v>
      </c>
      <c r="H37" s="10">
        <f t="shared" si="2"/>
        <v>27.852270054104917</v>
      </c>
      <c r="I37" s="9">
        <f>man!G32</f>
        <v>2519</v>
      </c>
      <c r="J37" s="10">
        <f t="shared" si="3"/>
        <v>29.628322747588804</v>
      </c>
      <c r="K37" s="9">
        <f>man!H32</f>
        <v>1363</v>
      </c>
      <c r="L37" s="10">
        <f t="shared" si="4"/>
        <v>16.031521994824747</v>
      </c>
      <c r="M37" s="9">
        <f>man!I32</f>
        <v>939</v>
      </c>
      <c r="N37" s="10">
        <f t="shared" si="5"/>
        <v>11.044460127028936</v>
      </c>
      <c r="Q37" s="15"/>
    </row>
    <row r="38" spans="1:17" ht="12.75">
      <c r="A38" s="1" t="s">
        <v>72</v>
      </c>
      <c r="B38" s="3" t="s">
        <v>28</v>
      </c>
      <c r="C38" s="9">
        <v>13564</v>
      </c>
      <c r="D38" s="9">
        <f t="shared" si="0"/>
        <v>14499</v>
      </c>
      <c r="E38" s="9">
        <f>man!E33</f>
        <v>2122</v>
      </c>
      <c r="F38" s="10">
        <f t="shared" si="1"/>
        <v>14.63549210290365</v>
      </c>
      <c r="G38" s="9">
        <f>man!F33</f>
        <v>3787</v>
      </c>
      <c r="H38" s="10">
        <f t="shared" si="2"/>
        <v>26.119042692599493</v>
      </c>
      <c r="I38" s="9">
        <f>man!G33</f>
        <v>4101</v>
      </c>
      <c r="J38" s="10">
        <f t="shared" si="3"/>
        <v>28.284709290295883</v>
      </c>
      <c r="K38" s="9">
        <f>man!H33</f>
        <v>2433</v>
      </c>
      <c r="L38" s="10">
        <f t="shared" si="4"/>
        <v>16.780467618456445</v>
      </c>
      <c r="M38" s="9">
        <f>man!I33</f>
        <v>2056</v>
      </c>
      <c r="N38" s="10">
        <f t="shared" si="5"/>
        <v>14.180288295744534</v>
      </c>
      <c r="Q38" s="15"/>
    </row>
    <row r="39" spans="1:17" ht="12.75">
      <c r="A39" s="1" t="s">
        <v>49</v>
      </c>
      <c r="B39" s="3" t="s">
        <v>79</v>
      </c>
      <c r="C39" s="9">
        <v>7692</v>
      </c>
      <c r="D39" s="9">
        <f t="shared" si="0"/>
        <v>8461</v>
      </c>
      <c r="E39" s="9">
        <f>man!E34</f>
        <v>1232</v>
      </c>
      <c r="F39" s="10">
        <f t="shared" si="1"/>
        <v>14.560926604420283</v>
      </c>
      <c r="G39" s="9">
        <f>man!F34</f>
        <v>2324</v>
      </c>
      <c r="H39" s="10">
        <f t="shared" si="2"/>
        <v>27.467202458338257</v>
      </c>
      <c r="I39" s="9">
        <f>man!G34</f>
        <v>2503</v>
      </c>
      <c r="J39" s="10">
        <f t="shared" si="3"/>
        <v>29.582791632194777</v>
      </c>
      <c r="K39" s="9">
        <f>man!H34</f>
        <v>1481</v>
      </c>
      <c r="L39" s="10">
        <f t="shared" si="4"/>
        <v>17.50384115352795</v>
      </c>
      <c r="M39" s="9">
        <f>man!I34</f>
        <v>921</v>
      </c>
      <c r="N39" s="10">
        <f t="shared" si="5"/>
        <v>10.885238151518733</v>
      </c>
      <c r="Q39" s="15"/>
    </row>
    <row r="40" spans="1:17" ht="12.75">
      <c r="A40" s="1" t="s">
        <v>76</v>
      </c>
      <c r="B40" s="3" t="s">
        <v>84</v>
      </c>
      <c r="C40" s="9">
        <v>6635</v>
      </c>
      <c r="D40" s="9">
        <f t="shared" si="0"/>
        <v>7574</v>
      </c>
      <c r="E40" s="9">
        <f>man!E35</f>
        <v>1483</v>
      </c>
      <c r="F40" s="10">
        <f t="shared" si="1"/>
        <v>19.580142593081597</v>
      </c>
      <c r="G40" s="9">
        <f>man!F35</f>
        <v>2011</v>
      </c>
      <c r="H40" s="10">
        <f t="shared" si="2"/>
        <v>26.551359915500395</v>
      </c>
      <c r="I40" s="9">
        <f>man!G35</f>
        <v>2144</v>
      </c>
      <c r="J40" s="10">
        <f t="shared" si="3"/>
        <v>28.307367309215735</v>
      </c>
      <c r="K40" s="9">
        <f>man!H35</f>
        <v>1183</v>
      </c>
      <c r="L40" s="10">
        <f t="shared" si="4"/>
        <v>15.619223659889094</v>
      </c>
      <c r="M40" s="9">
        <f>man!I35</f>
        <v>753</v>
      </c>
      <c r="N40" s="10">
        <f t="shared" si="5"/>
        <v>9.941906522313177</v>
      </c>
      <c r="Q40" s="15"/>
    </row>
    <row r="41" spans="1:17" ht="12.75">
      <c r="A41" s="1" t="s">
        <v>9</v>
      </c>
      <c r="B41" s="3" t="s">
        <v>35</v>
      </c>
      <c r="C41" s="9">
        <v>9237</v>
      </c>
      <c r="D41" s="9">
        <f t="shared" si="0"/>
        <v>9974</v>
      </c>
      <c r="E41" s="9">
        <f>man!E36</f>
        <v>1378</v>
      </c>
      <c r="F41" s="10">
        <f t="shared" si="1"/>
        <v>13.815921395628633</v>
      </c>
      <c r="G41" s="9">
        <f>man!F36</f>
        <v>2920</v>
      </c>
      <c r="H41" s="10">
        <f t="shared" si="2"/>
        <v>29.276117906557047</v>
      </c>
      <c r="I41" s="9">
        <f>man!G36</f>
        <v>2648</v>
      </c>
      <c r="J41" s="10">
        <f t="shared" si="3"/>
        <v>26.549027471425706</v>
      </c>
      <c r="K41" s="9">
        <f>man!H36</f>
        <v>1800</v>
      </c>
      <c r="L41" s="10">
        <f t="shared" si="4"/>
        <v>18.0469219971927</v>
      </c>
      <c r="M41" s="9">
        <f>man!I36</f>
        <v>1228</v>
      </c>
      <c r="N41" s="10">
        <f t="shared" si="5"/>
        <v>12.31201122919591</v>
      </c>
      <c r="Q41" s="15"/>
    </row>
    <row r="42" spans="1:17" ht="12.75">
      <c r="A42" s="1" t="s">
        <v>73</v>
      </c>
      <c r="B42" s="3" t="s">
        <v>78</v>
      </c>
      <c r="C42" s="9">
        <v>10975</v>
      </c>
      <c r="D42" s="9">
        <f t="shared" si="0"/>
        <v>12908</v>
      </c>
      <c r="E42" s="9">
        <f>man!E37</f>
        <v>2061</v>
      </c>
      <c r="F42" s="10">
        <f t="shared" si="1"/>
        <v>15.966842268360706</v>
      </c>
      <c r="G42" s="9">
        <f>man!F37</f>
        <v>3205</v>
      </c>
      <c r="H42" s="10">
        <f t="shared" si="2"/>
        <v>24.829563061667184</v>
      </c>
      <c r="I42" s="9">
        <f>man!G37</f>
        <v>3882</v>
      </c>
      <c r="J42" s="10">
        <f t="shared" si="3"/>
        <v>30.074372482181595</v>
      </c>
      <c r="K42" s="9">
        <f>man!H37</f>
        <v>2286</v>
      </c>
      <c r="L42" s="10">
        <f t="shared" si="4"/>
        <v>17.709947319491786</v>
      </c>
      <c r="M42" s="9">
        <f>man!I37</f>
        <v>1474</v>
      </c>
      <c r="N42" s="10">
        <f t="shared" si="5"/>
        <v>11.419274868298729</v>
      </c>
      <c r="Q42" s="15"/>
    </row>
    <row r="43" spans="1:17" ht="12.75">
      <c r="A43" s="1" t="s">
        <v>29</v>
      </c>
      <c r="B43" s="3" t="s">
        <v>75</v>
      </c>
      <c r="C43" s="9">
        <v>6463</v>
      </c>
      <c r="D43" s="9">
        <f t="shared" si="0"/>
        <v>7455</v>
      </c>
      <c r="E43" s="9">
        <f>man!E38</f>
        <v>1033</v>
      </c>
      <c r="F43" s="10">
        <f t="shared" si="1"/>
        <v>13.85647216633132</v>
      </c>
      <c r="G43" s="9">
        <f>man!F38</f>
        <v>1846</v>
      </c>
      <c r="H43" s="10">
        <f t="shared" si="2"/>
        <v>24.761904761904763</v>
      </c>
      <c r="I43" s="9">
        <f>man!G38</f>
        <v>2117</v>
      </c>
      <c r="J43" s="10">
        <f t="shared" si="3"/>
        <v>28.397048960429245</v>
      </c>
      <c r="K43" s="9">
        <f>man!H38</f>
        <v>1262</v>
      </c>
      <c r="L43" s="10">
        <f t="shared" si="4"/>
        <v>16.92823608316566</v>
      </c>
      <c r="M43" s="9">
        <f>man!I38</f>
        <v>1197</v>
      </c>
      <c r="N43" s="10">
        <f t="shared" si="5"/>
        <v>16.056338028169016</v>
      </c>
      <c r="Q43" s="15"/>
    </row>
    <row r="44" spans="1:17" ht="12.75">
      <c r="A44" s="1" t="s">
        <v>68</v>
      </c>
      <c r="B44" s="3" t="s">
        <v>14</v>
      </c>
      <c r="C44" s="9">
        <v>12488</v>
      </c>
      <c r="D44" s="9">
        <f t="shared" si="0"/>
        <v>13348</v>
      </c>
      <c r="E44" s="9">
        <f>man!E39</f>
        <v>1971</v>
      </c>
      <c r="F44" s="10">
        <f t="shared" si="1"/>
        <v>14.766257117171111</v>
      </c>
      <c r="G44" s="9">
        <f>man!F39</f>
        <v>3889</v>
      </c>
      <c r="H44" s="10">
        <f t="shared" si="2"/>
        <v>29.135451003895714</v>
      </c>
      <c r="I44" s="9">
        <f>man!G39</f>
        <v>3679</v>
      </c>
      <c r="J44" s="10">
        <f t="shared" si="3"/>
        <v>27.56218160023974</v>
      </c>
      <c r="K44" s="9">
        <f>man!H39</f>
        <v>2246</v>
      </c>
      <c r="L44" s="10">
        <f t="shared" si="4"/>
        <v>16.82649086005394</v>
      </c>
      <c r="M44" s="9">
        <f>man!I39</f>
        <v>1563</v>
      </c>
      <c r="N44" s="10">
        <f t="shared" si="5"/>
        <v>11.709619418639496</v>
      </c>
      <c r="Q44" s="15"/>
    </row>
    <row r="45" spans="1:17" ht="12.75">
      <c r="A45" s="1" t="s">
        <v>19</v>
      </c>
      <c r="B45" s="3" t="s">
        <v>81</v>
      </c>
      <c r="C45" s="9">
        <v>5188</v>
      </c>
      <c r="D45" s="9">
        <f t="shared" si="0"/>
        <v>5458</v>
      </c>
      <c r="E45" s="9">
        <f>man!E40</f>
        <v>935</v>
      </c>
      <c r="F45" s="10">
        <f t="shared" si="1"/>
        <v>17.13081714913888</v>
      </c>
      <c r="G45" s="9">
        <f>man!F40</f>
        <v>1571</v>
      </c>
      <c r="H45" s="10">
        <f t="shared" si="2"/>
        <v>28.783437156467574</v>
      </c>
      <c r="I45" s="9">
        <f>man!G40</f>
        <v>1474</v>
      </c>
      <c r="J45" s="10">
        <f t="shared" si="3"/>
        <v>27.00622938805423</v>
      </c>
      <c r="K45" s="9">
        <f>man!H40</f>
        <v>873</v>
      </c>
      <c r="L45" s="10">
        <f t="shared" si="4"/>
        <v>15.994869915720045</v>
      </c>
      <c r="M45" s="9">
        <f>man!I40</f>
        <v>605</v>
      </c>
      <c r="N45" s="10">
        <f t="shared" si="5"/>
        <v>11.084646390619273</v>
      </c>
      <c r="Q45" s="15"/>
    </row>
    <row r="46" spans="1:17" ht="12.75">
      <c r="A46" s="1" t="s">
        <v>48</v>
      </c>
      <c r="B46" s="3" t="s">
        <v>17</v>
      </c>
      <c r="C46" s="9">
        <v>7163</v>
      </c>
      <c r="D46" s="9">
        <f t="shared" si="0"/>
        <v>8090</v>
      </c>
      <c r="E46" s="9">
        <f>man!E41</f>
        <v>1187</v>
      </c>
      <c r="F46" s="10">
        <f t="shared" si="1"/>
        <v>14.672435105067985</v>
      </c>
      <c r="G46" s="9">
        <f>man!F41</f>
        <v>2034</v>
      </c>
      <c r="H46" s="10">
        <f t="shared" si="2"/>
        <v>25.14215080346106</v>
      </c>
      <c r="I46" s="9">
        <f>man!G41</f>
        <v>2394</v>
      </c>
      <c r="J46" s="10">
        <f t="shared" si="3"/>
        <v>29.592088998763906</v>
      </c>
      <c r="K46" s="9">
        <f>man!H41</f>
        <v>1484</v>
      </c>
      <c r="L46" s="10">
        <f t="shared" si="4"/>
        <v>18.34363411619283</v>
      </c>
      <c r="M46" s="9">
        <f>man!I41</f>
        <v>991</v>
      </c>
      <c r="N46" s="10">
        <f t="shared" si="5"/>
        <v>12.249690976514215</v>
      </c>
      <c r="Q46" s="15"/>
    </row>
    <row r="47" spans="1:17" ht="12.75">
      <c r="A47" s="1" t="s">
        <v>59</v>
      </c>
      <c r="B47" s="3" t="s">
        <v>80</v>
      </c>
      <c r="C47" s="9">
        <v>7778</v>
      </c>
      <c r="D47" s="9">
        <f t="shared" si="0"/>
        <v>8458</v>
      </c>
      <c r="E47" s="9">
        <f>man!E42</f>
        <v>1209</v>
      </c>
      <c r="F47" s="10">
        <f t="shared" si="1"/>
        <v>14.294159375738946</v>
      </c>
      <c r="G47" s="9">
        <f>man!F42</f>
        <v>2149</v>
      </c>
      <c r="H47" s="10">
        <f t="shared" si="2"/>
        <v>25.407897848191062</v>
      </c>
      <c r="I47" s="9">
        <f>man!G42</f>
        <v>2590</v>
      </c>
      <c r="J47" s="10">
        <f t="shared" si="3"/>
        <v>30.62189642941594</v>
      </c>
      <c r="K47" s="9">
        <f>man!H42</f>
        <v>1458</v>
      </c>
      <c r="L47" s="10">
        <f t="shared" si="4"/>
        <v>17.238117758335303</v>
      </c>
      <c r="M47" s="9">
        <f>man!I42</f>
        <v>1052</v>
      </c>
      <c r="N47" s="10">
        <f t="shared" si="5"/>
        <v>12.437928588318751</v>
      </c>
      <c r="Q47" s="15"/>
    </row>
    <row r="48" spans="1:17" ht="12.75">
      <c r="A48" s="1" t="s">
        <v>63</v>
      </c>
      <c r="B48" s="3" t="s">
        <v>31</v>
      </c>
      <c r="C48" s="9">
        <v>6508</v>
      </c>
      <c r="D48" s="9">
        <f t="shared" si="0"/>
        <v>6828</v>
      </c>
      <c r="E48" s="9">
        <f>man!E43</f>
        <v>1129</v>
      </c>
      <c r="F48" s="10">
        <f t="shared" si="1"/>
        <v>16.53485647334505</v>
      </c>
      <c r="G48" s="9">
        <f>man!F43</f>
        <v>1782</v>
      </c>
      <c r="H48" s="10">
        <f t="shared" si="2"/>
        <v>26.098418277680143</v>
      </c>
      <c r="I48" s="9">
        <f>man!G43</f>
        <v>1935</v>
      </c>
      <c r="J48" s="10">
        <f t="shared" si="3"/>
        <v>28.339191564147626</v>
      </c>
      <c r="K48" s="9">
        <f>man!H43</f>
        <v>1160</v>
      </c>
      <c r="L48" s="10">
        <f t="shared" si="4"/>
        <v>16.988869361452842</v>
      </c>
      <c r="M48" s="9">
        <f>man!I43</f>
        <v>822</v>
      </c>
      <c r="N48" s="10">
        <f t="shared" si="5"/>
        <v>12.038664323374341</v>
      </c>
      <c r="Q48" s="15"/>
    </row>
    <row r="49" spans="2:14" s="2" customFormat="1" ht="12.75">
      <c r="B49" s="3" t="s">
        <v>91</v>
      </c>
      <c r="C49" s="4">
        <f>SUM(C7:C48)</f>
        <v>405777</v>
      </c>
      <c r="D49" s="4">
        <f>SUM(D7:D48)</f>
        <v>437701</v>
      </c>
      <c r="E49" s="4">
        <f aca="true" t="shared" si="6" ref="E49:M49">SUM(E7:E48)</f>
        <v>67074</v>
      </c>
      <c r="F49" s="11">
        <f>E49/D49*100</f>
        <v>15.32415964322677</v>
      </c>
      <c r="G49" s="4">
        <f t="shared" si="6"/>
        <v>120814</v>
      </c>
      <c r="H49" s="11">
        <f>G49/D49*100</f>
        <v>27.601947448143825</v>
      </c>
      <c r="I49" s="4">
        <f t="shared" si="6"/>
        <v>123516</v>
      </c>
      <c r="J49" s="11">
        <f>I49/D49*100</f>
        <v>28.21926383535793</v>
      </c>
      <c r="K49" s="4">
        <f t="shared" si="6"/>
        <v>73460</v>
      </c>
      <c r="L49" s="11">
        <f>K49/D49*100</f>
        <v>16.783146485843076</v>
      </c>
      <c r="M49" s="4">
        <f t="shared" si="6"/>
        <v>52837</v>
      </c>
      <c r="N49" s="11">
        <f>M49/D49*100</f>
        <v>12.071482587428404</v>
      </c>
    </row>
    <row r="50" spans="2:14" ht="60" customHeight="1">
      <c r="B50" s="18" t="s">
        <v>96</v>
      </c>
      <c r="C50" s="18"/>
      <c r="D50" s="18"/>
      <c r="E50" s="18"/>
      <c r="F50" s="18"/>
      <c r="G50" s="18"/>
      <c r="H50" s="18"/>
      <c r="I50" s="18"/>
      <c r="J50" s="18"/>
      <c r="K50" s="18"/>
      <c r="L50" s="18"/>
      <c r="M50" s="18"/>
      <c r="N50" s="18"/>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12074</v>
      </c>
      <c r="D2" s="13">
        <v>12531</v>
      </c>
      <c r="E2" s="13">
        <v>2381</v>
      </c>
      <c r="F2" s="13">
        <v>3407</v>
      </c>
      <c r="G2" s="13">
        <v>3519</v>
      </c>
      <c r="H2" s="13">
        <v>2002</v>
      </c>
      <c r="I2" s="13">
        <v>1222</v>
      </c>
    </row>
    <row r="3" spans="1:9" ht="12.75">
      <c r="A3" s="13" t="s">
        <v>47</v>
      </c>
      <c r="B3" s="13" t="s">
        <v>11</v>
      </c>
      <c r="C3" s="13">
        <v>10842</v>
      </c>
      <c r="D3" s="13">
        <v>11856</v>
      </c>
      <c r="E3" s="13">
        <v>1791</v>
      </c>
      <c r="F3" s="13">
        <v>2947</v>
      </c>
      <c r="G3" s="13">
        <v>3475</v>
      </c>
      <c r="H3" s="13">
        <v>2150</v>
      </c>
      <c r="I3" s="13">
        <v>1493</v>
      </c>
    </row>
    <row r="4" spans="1:9" ht="12.75">
      <c r="A4" s="13" t="s">
        <v>58</v>
      </c>
      <c r="B4" s="13" t="s">
        <v>13</v>
      </c>
      <c r="C4" s="13">
        <v>11365</v>
      </c>
      <c r="D4" s="13">
        <v>12129</v>
      </c>
      <c r="E4" s="13">
        <v>1715</v>
      </c>
      <c r="F4" s="13">
        <v>3276</v>
      </c>
      <c r="G4" s="13">
        <v>3631</v>
      </c>
      <c r="H4" s="13">
        <v>2052</v>
      </c>
      <c r="I4" s="13">
        <v>1455</v>
      </c>
    </row>
    <row r="5" spans="1:9" ht="12.75">
      <c r="A5" s="13" t="s">
        <v>2</v>
      </c>
      <c r="B5" s="13" t="s">
        <v>62</v>
      </c>
      <c r="C5" s="13">
        <v>10981</v>
      </c>
      <c r="D5" s="13">
        <v>12206</v>
      </c>
      <c r="E5" s="13">
        <v>1757</v>
      </c>
      <c r="F5" s="13">
        <v>3165</v>
      </c>
      <c r="G5" s="13">
        <v>3415</v>
      </c>
      <c r="H5" s="13">
        <v>2186</v>
      </c>
      <c r="I5" s="13">
        <v>1683</v>
      </c>
    </row>
    <row r="6" spans="1:9" ht="12.75">
      <c r="A6" s="13" t="s">
        <v>1</v>
      </c>
      <c r="B6" s="13" t="s">
        <v>60</v>
      </c>
      <c r="C6" s="13">
        <v>15639</v>
      </c>
      <c r="D6" s="13">
        <v>16181</v>
      </c>
      <c r="E6" s="13">
        <v>3127</v>
      </c>
      <c r="F6" s="13">
        <v>4959</v>
      </c>
      <c r="G6" s="13">
        <v>4489</v>
      </c>
      <c r="H6" s="13">
        <v>2300</v>
      </c>
      <c r="I6" s="13">
        <v>1306</v>
      </c>
    </row>
    <row r="7" spans="1:9" ht="12.75">
      <c r="A7" s="13" t="s">
        <v>21</v>
      </c>
      <c r="B7" s="13" t="s">
        <v>70</v>
      </c>
      <c r="C7" s="13">
        <v>9252</v>
      </c>
      <c r="D7" s="13">
        <v>10253</v>
      </c>
      <c r="E7" s="13">
        <v>1730</v>
      </c>
      <c r="F7" s="13">
        <v>2511</v>
      </c>
      <c r="G7" s="13">
        <v>2757</v>
      </c>
      <c r="H7" s="13">
        <v>1860</v>
      </c>
      <c r="I7" s="13">
        <v>1395</v>
      </c>
    </row>
    <row r="8" spans="1:9" ht="12.75">
      <c r="A8" s="13" t="s">
        <v>18</v>
      </c>
      <c r="B8" s="13" t="s">
        <v>37</v>
      </c>
      <c r="C8" s="13">
        <v>7623</v>
      </c>
      <c r="D8" s="13">
        <v>8129</v>
      </c>
      <c r="E8" s="13">
        <v>1159</v>
      </c>
      <c r="F8" s="13">
        <v>2124</v>
      </c>
      <c r="G8" s="13">
        <v>2554</v>
      </c>
      <c r="H8" s="13">
        <v>1435</v>
      </c>
      <c r="I8" s="13">
        <v>857</v>
      </c>
    </row>
    <row r="9" spans="1:9" ht="12.75">
      <c r="A9" s="13" t="s">
        <v>22</v>
      </c>
      <c r="B9" s="13" t="s">
        <v>74</v>
      </c>
      <c r="C9" s="13">
        <v>10440</v>
      </c>
      <c r="D9" s="13">
        <v>10736</v>
      </c>
      <c r="E9" s="13">
        <v>1479</v>
      </c>
      <c r="F9" s="13">
        <v>3196</v>
      </c>
      <c r="G9" s="13">
        <v>2868</v>
      </c>
      <c r="H9" s="13">
        <v>1826</v>
      </c>
      <c r="I9" s="13">
        <v>1367</v>
      </c>
    </row>
    <row r="10" spans="1:9" ht="12.75">
      <c r="A10" s="13" t="s">
        <v>24</v>
      </c>
      <c r="B10" s="13" t="s">
        <v>71</v>
      </c>
      <c r="C10" s="13">
        <v>6150</v>
      </c>
      <c r="D10" s="13">
        <v>6526</v>
      </c>
      <c r="E10" s="13">
        <v>837</v>
      </c>
      <c r="F10" s="13">
        <v>1651</v>
      </c>
      <c r="G10" s="13">
        <v>1942</v>
      </c>
      <c r="H10" s="13">
        <v>1189</v>
      </c>
      <c r="I10" s="13">
        <v>907</v>
      </c>
    </row>
    <row r="11" spans="1:9" ht="12.75">
      <c r="A11" s="13" t="s">
        <v>30</v>
      </c>
      <c r="B11" s="13" t="s">
        <v>45</v>
      </c>
      <c r="C11" s="13">
        <v>32393</v>
      </c>
      <c r="D11" s="13">
        <v>33523</v>
      </c>
      <c r="E11" s="13">
        <v>4296</v>
      </c>
      <c r="F11" s="13">
        <v>10914</v>
      </c>
      <c r="G11" s="13">
        <v>8783</v>
      </c>
      <c r="H11" s="13">
        <v>5255</v>
      </c>
      <c r="I11" s="13">
        <v>4275</v>
      </c>
    </row>
    <row r="12" spans="1:9" ht="12.75">
      <c r="A12" s="13" t="s">
        <v>77</v>
      </c>
      <c r="B12" s="13" t="s">
        <v>16</v>
      </c>
      <c r="C12" s="13">
        <v>7161</v>
      </c>
      <c r="D12" s="13">
        <v>7509</v>
      </c>
      <c r="E12" s="13">
        <v>1093</v>
      </c>
      <c r="F12" s="13">
        <v>1902</v>
      </c>
      <c r="G12" s="13">
        <v>2200</v>
      </c>
      <c r="H12" s="13">
        <v>1356</v>
      </c>
      <c r="I12" s="13">
        <v>958</v>
      </c>
    </row>
    <row r="13" spans="1:9" ht="12.75">
      <c r="A13" s="13" t="s">
        <v>64</v>
      </c>
      <c r="B13" s="13" t="s">
        <v>12</v>
      </c>
      <c r="C13" s="13">
        <v>5606</v>
      </c>
      <c r="D13" s="13">
        <v>5974</v>
      </c>
      <c r="E13" s="13">
        <v>924</v>
      </c>
      <c r="F13" s="13">
        <v>1584</v>
      </c>
      <c r="G13" s="13">
        <v>1643</v>
      </c>
      <c r="H13" s="13">
        <v>996</v>
      </c>
      <c r="I13" s="13">
        <v>827</v>
      </c>
    </row>
    <row r="14" spans="1:9" ht="12.75">
      <c r="A14" s="13" t="s">
        <v>38</v>
      </c>
      <c r="B14" s="13" t="s">
        <v>3</v>
      </c>
      <c r="C14" s="13">
        <v>4669</v>
      </c>
      <c r="D14" s="13">
        <v>4994</v>
      </c>
      <c r="E14" s="13">
        <v>784</v>
      </c>
      <c r="F14" s="13">
        <v>1281</v>
      </c>
      <c r="G14" s="13">
        <v>1486</v>
      </c>
      <c r="H14" s="13">
        <v>828</v>
      </c>
      <c r="I14" s="13">
        <v>615</v>
      </c>
    </row>
    <row r="15" spans="1:9" ht="12.75">
      <c r="A15" s="13" t="s">
        <v>51</v>
      </c>
      <c r="B15" s="13" t="s">
        <v>43</v>
      </c>
      <c r="C15" s="13">
        <v>18123</v>
      </c>
      <c r="D15" s="13">
        <v>18627</v>
      </c>
      <c r="E15" s="13">
        <v>2883</v>
      </c>
      <c r="F15" s="13">
        <v>5579</v>
      </c>
      <c r="G15" s="13">
        <v>4928</v>
      </c>
      <c r="H15" s="13">
        <v>3118</v>
      </c>
      <c r="I15" s="13">
        <v>2119</v>
      </c>
    </row>
    <row r="16" spans="1:9" ht="12.75">
      <c r="A16" s="13" t="s">
        <v>23</v>
      </c>
      <c r="B16" s="13" t="s">
        <v>40</v>
      </c>
      <c r="C16" s="13">
        <v>11660</v>
      </c>
      <c r="D16" s="13">
        <v>12438</v>
      </c>
      <c r="E16" s="13">
        <v>1775</v>
      </c>
      <c r="F16" s="13">
        <v>3145</v>
      </c>
      <c r="G16" s="13">
        <v>3346</v>
      </c>
      <c r="H16" s="13">
        <v>2276</v>
      </c>
      <c r="I16" s="13">
        <v>1896</v>
      </c>
    </row>
    <row r="17" spans="1:9" ht="12.75">
      <c r="A17" s="13" t="s">
        <v>53</v>
      </c>
      <c r="B17" s="13" t="s">
        <v>4</v>
      </c>
      <c r="C17" s="13">
        <v>4660</v>
      </c>
      <c r="D17" s="13">
        <v>5022</v>
      </c>
      <c r="E17" s="13">
        <v>683</v>
      </c>
      <c r="F17" s="13">
        <v>1518</v>
      </c>
      <c r="G17" s="13">
        <v>1445</v>
      </c>
      <c r="H17" s="13">
        <v>825</v>
      </c>
      <c r="I17" s="13">
        <v>551</v>
      </c>
    </row>
    <row r="18" spans="1:9" ht="12.75">
      <c r="A18" s="13" t="s">
        <v>8</v>
      </c>
      <c r="B18" s="13" t="s">
        <v>36</v>
      </c>
      <c r="C18" s="13">
        <v>10663</v>
      </c>
      <c r="D18" s="13">
        <v>12126</v>
      </c>
      <c r="E18" s="13">
        <v>2048</v>
      </c>
      <c r="F18" s="13">
        <v>3201</v>
      </c>
      <c r="G18" s="13">
        <v>3275</v>
      </c>
      <c r="H18" s="13">
        <v>2006</v>
      </c>
      <c r="I18" s="13">
        <v>1596</v>
      </c>
    </row>
    <row r="19" spans="1:9" ht="12.75">
      <c r="A19" s="13" t="s">
        <v>69</v>
      </c>
      <c r="B19" s="13" t="s">
        <v>42</v>
      </c>
      <c r="C19" s="13">
        <v>12198</v>
      </c>
      <c r="D19" s="13">
        <v>13249</v>
      </c>
      <c r="E19" s="13">
        <v>2238</v>
      </c>
      <c r="F19" s="13">
        <v>3772</v>
      </c>
      <c r="G19" s="13">
        <v>3646</v>
      </c>
      <c r="H19" s="13">
        <v>2050</v>
      </c>
      <c r="I19" s="13">
        <v>1543</v>
      </c>
    </row>
    <row r="20" spans="1:9" ht="12.75">
      <c r="A20" s="13" t="s">
        <v>6</v>
      </c>
      <c r="B20" s="13" t="s">
        <v>57</v>
      </c>
      <c r="C20" s="13">
        <v>8051</v>
      </c>
      <c r="D20" s="13">
        <v>9307</v>
      </c>
      <c r="E20" s="13">
        <v>1302</v>
      </c>
      <c r="F20" s="13">
        <v>2412</v>
      </c>
      <c r="G20" s="13">
        <v>2730</v>
      </c>
      <c r="H20" s="13">
        <v>1703</v>
      </c>
      <c r="I20" s="13">
        <v>1160</v>
      </c>
    </row>
    <row r="21" spans="1:9" ht="12.75">
      <c r="A21" s="13" t="s">
        <v>10</v>
      </c>
      <c r="B21" s="13" t="s">
        <v>65</v>
      </c>
      <c r="C21" s="13">
        <v>3036</v>
      </c>
      <c r="D21" s="13">
        <v>3199</v>
      </c>
      <c r="E21" s="13">
        <v>584</v>
      </c>
      <c r="F21" s="13">
        <v>781</v>
      </c>
      <c r="G21" s="13">
        <v>882</v>
      </c>
      <c r="H21" s="13">
        <v>479</v>
      </c>
      <c r="I21" s="13">
        <v>473</v>
      </c>
    </row>
    <row r="22" spans="1:9" ht="12.75">
      <c r="A22" s="13" t="s">
        <v>61</v>
      </c>
      <c r="B22" s="13" t="s">
        <v>25</v>
      </c>
      <c r="C22" s="13">
        <v>6828</v>
      </c>
      <c r="D22" s="13">
        <v>7046</v>
      </c>
      <c r="E22" s="13">
        <v>1448</v>
      </c>
      <c r="F22" s="13">
        <v>2174</v>
      </c>
      <c r="G22" s="13">
        <v>1860</v>
      </c>
      <c r="H22" s="13">
        <v>975</v>
      </c>
      <c r="I22" s="13">
        <v>589</v>
      </c>
    </row>
    <row r="23" spans="1:9" ht="12.75">
      <c r="A23" s="13" t="s">
        <v>27</v>
      </c>
      <c r="B23" s="13" t="s">
        <v>41</v>
      </c>
      <c r="C23" s="13">
        <v>9482</v>
      </c>
      <c r="D23" s="13">
        <v>11178</v>
      </c>
      <c r="E23" s="13">
        <v>1482</v>
      </c>
      <c r="F23" s="13">
        <v>3272</v>
      </c>
      <c r="G23" s="13">
        <v>3272</v>
      </c>
      <c r="H23" s="13">
        <v>1882</v>
      </c>
      <c r="I23" s="13">
        <v>1270</v>
      </c>
    </row>
    <row r="24" spans="1:9" ht="12.75">
      <c r="A24" s="13" t="s">
        <v>46</v>
      </c>
      <c r="B24" s="13" t="s">
        <v>56</v>
      </c>
      <c r="C24" s="13">
        <v>8885</v>
      </c>
      <c r="D24" s="13">
        <v>9396</v>
      </c>
      <c r="E24" s="13">
        <v>1265</v>
      </c>
      <c r="F24" s="13">
        <v>2319</v>
      </c>
      <c r="G24" s="13">
        <v>2645</v>
      </c>
      <c r="H24" s="13">
        <v>1748</v>
      </c>
      <c r="I24" s="13">
        <v>1419</v>
      </c>
    </row>
    <row r="25" spans="1:9" ht="12.75">
      <c r="A25" s="13" t="s">
        <v>5</v>
      </c>
      <c r="B25" s="13" t="s">
        <v>33</v>
      </c>
      <c r="C25" s="13">
        <v>4147</v>
      </c>
      <c r="D25" s="13">
        <v>4504</v>
      </c>
      <c r="E25" s="13">
        <v>648</v>
      </c>
      <c r="F25" s="13">
        <v>1114</v>
      </c>
      <c r="G25" s="13">
        <v>1379</v>
      </c>
      <c r="H25" s="13">
        <v>803</v>
      </c>
      <c r="I25" s="13">
        <v>560</v>
      </c>
    </row>
    <row r="26" spans="1:9" ht="12.75">
      <c r="A26" s="13" t="s">
        <v>83</v>
      </c>
      <c r="B26" s="13" t="s">
        <v>44</v>
      </c>
      <c r="C26" s="13">
        <v>16417</v>
      </c>
      <c r="D26" s="13">
        <v>18203</v>
      </c>
      <c r="E26" s="13">
        <v>3127</v>
      </c>
      <c r="F26" s="13">
        <v>5298</v>
      </c>
      <c r="G26" s="13">
        <v>5087</v>
      </c>
      <c r="H26" s="13">
        <v>2774</v>
      </c>
      <c r="I26" s="13">
        <v>1917</v>
      </c>
    </row>
    <row r="27" spans="1:9" ht="12.75">
      <c r="A27" s="13" t="s">
        <v>67</v>
      </c>
      <c r="B27" s="13" t="s">
        <v>50</v>
      </c>
      <c r="C27" s="13">
        <v>6049</v>
      </c>
      <c r="D27" s="13">
        <v>6331</v>
      </c>
      <c r="E27" s="13">
        <v>927</v>
      </c>
      <c r="F27" s="13">
        <v>2239</v>
      </c>
      <c r="G27" s="13">
        <v>1835</v>
      </c>
      <c r="H27" s="13">
        <v>830</v>
      </c>
      <c r="I27" s="13">
        <v>500</v>
      </c>
    </row>
    <row r="28" spans="1:9" ht="12.75">
      <c r="A28" s="13" t="s">
        <v>26</v>
      </c>
      <c r="B28" s="13" t="s">
        <v>34</v>
      </c>
      <c r="C28" s="13">
        <v>13197</v>
      </c>
      <c r="D28" s="13">
        <v>14501</v>
      </c>
      <c r="E28" s="13">
        <v>2483</v>
      </c>
      <c r="F28" s="13">
        <v>3796</v>
      </c>
      <c r="G28" s="13">
        <v>4053</v>
      </c>
      <c r="H28" s="13">
        <v>2400</v>
      </c>
      <c r="I28" s="13">
        <v>1769</v>
      </c>
    </row>
    <row r="29" spans="1:9" ht="12.75">
      <c r="A29" s="13" t="s">
        <v>20</v>
      </c>
      <c r="B29" s="13" t="s">
        <v>15</v>
      </c>
      <c r="C29" s="13">
        <v>7015</v>
      </c>
      <c r="D29" s="13">
        <v>7235</v>
      </c>
      <c r="E29" s="13">
        <v>1253</v>
      </c>
      <c r="F29" s="13">
        <v>2055</v>
      </c>
      <c r="G29" s="13">
        <v>2063</v>
      </c>
      <c r="H29" s="13">
        <v>1141</v>
      </c>
      <c r="I29" s="13">
        <v>723</v>
      </c>
    </row>
    <row r="30" spans="1:9" ht="12.75">
      <c r="A30" s="13" t="s">
        <v>82</v>
      </c>
      <c r="B30" s="13" t="s">
        <v>54</v>
      </c>
      <c r="C30" s="13">
        <v>10893</v>
      </c>
      <c r="D30" s="13">
        <v>11716</v>
      </c>
      <c r="E30" s="13">
        <v>1587</v>
      </c>
      <c r="F30" s="13">
        <v>3057</v>
      </c>
      <c r="G30" s="13">
        <v>3426</v>
      </c>
      <c r="H30" s="13">
        <v>2193</v>
      </c>
      <c r="I30" s="13">
        <v>1453</v>
      </c>
    </row>
    <row r="31" spans="1:9" ht="12.75">
      <c r="A31" s="13" t="s">
        <v>32</v>
      </c>
      <c r="B31" s="13" t="s">
        <v>52</v>
      </c>
      <c r="C31" s="13">
        <v>8661</v>
      </c>
      <c r="D31" s="13">
        <v>9521</v>
      </c>
      <c r="E31" s="13">
        <v>1215</v>
      </c>
      <c r="F31" s="13">
        <v>2279</v>
      </c>
      <c r="G31" s="13">
        <v>2896</v>
      </c>
      <c r="H31" s="13">
        <v>1793</v>
      </c>
      <c r="I31" s="13">
        <v>1338</v>
      </c>
    </row>
    <row r="32" spans="1:9" ht="12.75">
      <c r="A32" s="13" t="s">
        <v>0</v>
      </c>
      <c r="B32" s="13" t="s">
        <v>55</v>
      </c>
      <c r="C32" s="13">
        <v>7902</v>
      </c>
      <c r="D32" s="13">
        <v>8502</v>
      </c>
      <c r="E32" s="13">
        <v>1313</v>
      </c>
      <c r="F32" s="13">
        <v>2368</v>
      </c>
      <c r="G32" s="13">
        <v>2519</v>
      </c>
      <c r="H32" s="13">
        <v>1363</v>
      </c>
      <c r="I32" s="13">
        <v>939</v>
      </c>
    </row>
    <row r="33" spans="1:9" ht="12.75">
      <c r="A33" s="13" t="s">
        <v>72</v>
      </c>
      <c r="B33" s="13" t="s">
        <v>28</v>
      </c>
      <c r="C33" s="13">
        <v>13564</v>
      </c>
      <c r="D33" s="13">
        <v>14499</v>
      </c>
      <c r="E33" s="13">
        <v>2122</v>
      </c>
      <c r="F33" s="13">
        <v>3787</v>
      </c>
      <c r="G33" s="13">
        <v>4101</v>
      </c>
      <c r="H33" s="13">
        <v>2433</v>
      </c>
      <c r="I33" s="13">
        <v>2056</v>
      </c>
    </row>
    <row r="34" spans="1:9" ht="12.75">
      <c r="A34" s="13" t="s">
        <v>49</v>
      </c>
      <c r="B34" s="13" t="s">
        <v>79</v>
      </c>
      <c r="C34" s="13">
        <v>7692</v>
      </c>
      <c r="D34" s="13">
        <v>8461</v>
      </c>
      <c r="E34" s="13">
        <v>1232</v>
      </c>
      <c r="F34" s="13">
        <v>2324</v>
      </c>
      <c r="G34" s="13">
        <v>2503</v>
      </c>
      <c r="H34" s="13">
        <v>1481</v>
      </c>
      <c r="I34" s="13">
        <v>921</v>
      </c>
    </row>
    <row r="35" spans="1:9" ht="12.75">
      <c r="A35" s="13" t="s">
        <v>76</v>
      </c>
      <c r="B35" s="13" t="s">
        <v>84</v>
      </c>
      <c r="C35" s="13">
        <v>6635</v>
      </c>
      <c r="D35" s="13">
        <v>7574</v>
      </c>
      <c r="E35" s="13">
        <v>1483</v>
      </c>
      <c r="F35" s="13">
        <v>2011</v>
      </c>
      <c r="G35" s="13">
        <v>2144</v>
      </c>
      <c r="H35" s="13">
        <v>1183</v>
      </c>
      <c r="I35" s="13">
        <v>753</v>
      </c>
    </row>
    <row r="36" spans="1:9" ht="12.75">
      <c r="A36" s="13" t="s">
        <v>9</v>
      </c>
      <c r="B36" s="13" t="s">
        <v>35</v>
      </c>
      <c r="C36" s="13">
        <v>9236</v>
      </c>
      <c r="D36" s="13">
        <v>9974</v>
      </c>
      <c r="E36" s="13">
        <v>1378</v>
      </c>
      <c r="F36" s="13">
        <v>2920</v>
      </c>
      <c r="G36" s="13">
        <v>2648</v>
      </c>
      <c r="H36" s="13">
        <v>1800</v>
      </c>
      <c r="I36" s="13">
        <v>1228</v>
      </c>
    </row>
    <row r="37" spans="1:9" ht="12.75">
      <c r="A37" s="13" t="s">
        <v>73</v>
      </c>
      <c r="B37" s="13" t="s">
        <v>78</v>
      </c>
      <c r="C37" s="13">
        <v>10974</v>
      </c>
      <c r="D37" s="13">
        <v>12908</v>
      </c>
      <c r="E37" s="13">
        <v>2061</v>
      </c>
      <c r="F37" s="13">
        <v>3205</v>
      </c>
      <c r="G37" s="13">
        <v>3882</v>
      </c>
      <c r="H37" s="13">
        <v>2286</v>
      </c>
      <c r="I37" s="13">
        <v>1474</v>
      </c>
    </row>
    <row r="38" spans="1:9" ht="12.75">
      <c r="A38" s="13" t="s">
        <v>29</v>
      </c>
      <c r="B38" s="13" t="s">
        <v>75</v>
      </c>
      <c r="C38" s="13">
        <v>6463</v>
      </c>
      <c r="D38" s="13">
        <v>7455</v>
      </c>
      <c r="E38" s="13">
        <v>1033</v>
      </c>
      <c r="F38" s="13">
        <v>1846</v>
      </c>
      <c r="G38" s="13">
        <v>2117</v>
      </c>
      <c r="H38" s="13">
        <v>1262</v>
      </c>
      <c r="I38" s="13">
        <v>1197</v>
      </c>
    </row>
    <row r="39" spans="1:9" ht="12.75">
      <c r="A39" s="13" t="s">
        <v>68</v>
      </c>
      <c r="B39" s="13" t="s">
        <v>14</v>
      </c>
      <c r="C39" s="13">
        <v>12478</v>
      </c>
      <c r="D39" s="13">
        <v>13348</v>
      </c>
      <c r="E39" s="13">
        <v>1971</v>
      </c>
      <c r="F39" s="13">
        <v>3889</v>
      </c>
      <c r="G39" s="13">
        <v>3679</v>
      </c>
      <c r="H39" s="13">
        <v>2246</v>
      </c>
      <c r="I39" s="13">
        <v>1563</v>
      </c>
    </row>
    <row r="40" spans="1:9" ht="12.75">
      <c r="A40" s="13" t="s">
        <v>19</v>
      </c>
      <c r="B40" s="13" t="s">
        <v>81</v>
      </c>
      <c r="C40" s="13">
        <v>5188</v>
      </c>
      <c r="D40" s="13">
        <v>5458</v>
      </c>
      <c r="E40" s="13">
        <v>935</v>
      </c>
      <c r="F40" s="13">
        <v>1571</v>
      </c>
      <c r="G40" s="13">
        <v>1474</v>
      </c>
      <c r="H40" s="13">
        <v>873</v>
      </c>
      <c r="I40" s="13">
        <v>605</v>
      </c>
    </row>
    <row r="41" spans="1:9" ht="12.75">
      <c r="A41" s="13" t="s">
        <v>48</v>
      </c>
      <c r="B41" s="13" t="s">
        <v>17</v>
      </c>
      <c r="C41" s="13">
        <v>7163</v>
      </c>
      <c r="D41" s="13">
        <v>8090</v>
      </c>
      <c r="E41" s="13">
        <v>1187</v>
      </c>
      <c r="F41" s="13">
        <v>2034</v>
      </c>
      <c r="G41" s="13">
        <v>2394</v>
      </c>
      <c r="H41" s="13">
        <v>1484</v>
      </c>
      <c r="I41" s="13">
        <v>991</v>
      </c>
    </row>
    <row r="42" spans="1:9" ht="12.75">
      <c r="A42" s="13" t="s">
        <v>59</v>
      </c>
      <c r="B42" s="13" t="s">
        <v>80</v>
      </c>
      <c r="C42" s="13">
        <v>7778</v>
      </c>
      <c r="D42" s="13">
        <v>8458</v>
      </c>
      <c r="E42" s="13">
        <v>1209</v>
      </c>
      <c r="F42" s="13">
        <v>2149</v>
      </c>
      <c r="G42" s="13">
        <v>2590</v>
      </c>
      <c r="H42" s="13">
        <v>1458</v>
      </c>
      <c r="I42" s="13">
        <v>1052</v>
      </c>
    </row>
    <row r="43" spans="1:9" ht="12.75">
      <c r="A43" s="13" t="s">
        <v>63</v>
      </c>
      <c r="B43" s="13" t="s">
        <v>31</v>
      </c>
      <c r="C43" s="13">
        <v>6508</v>
      </c>
      <c r="D43" s="13">
        <v>6828</v>
      </c>
      <c r="E43" s="13">
        <v>1129</v>
      </c>
      <c r="F43" s="13">
        <v>1782</v>
      </c>
      <c r="G43" s="13">
        <v>1935</v>
      </c>
      <c r="H43" s="13">
        <v>1160</v>
      </c>
      <c r="I43" s="13">
        <v>822</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2015-11-10T13:43:07Z</dcterms:modified>
  <cp:category/>
  <cp:version/>
  <cp:contentType/>
  <cp:contentStatus/>
</cp:coreProperties>
</file>