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<sst xmlns="http://schemas.openxmlformats.org/spreadsheetml/2006/main" count="201" uniqueCount="108">
  <si>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</si>
  <si>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</si>
  <si>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</si>
  <si>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</si>
  <si>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</si>
  <si>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</si>
  <si>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</si>
  <si>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</si>
  <si>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</si>
  <si>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</si>
  <si>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</si>
  <si>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</si>
  <si>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</si>
  <si>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</si>
  <si>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</si>
  <si>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</si>
  <si>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</si>
  <si>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</si>
  <si>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</si>
  <si>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</si>
  <si>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</si>
  <si>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</si>
  <si>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</si>
  <si>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</si>
  <si>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</si>
  <si>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</si>
  <si>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</si>
  <si>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</si>
  <si>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</si>
  <si>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</si>
  <si>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</si>
  <si>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</si>
  <si>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</si>
  <si>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</si>
  <si>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</si>
  <si>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</si>
  <si>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</si>
  <si>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</si>
  <si>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</si>
  <si>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</si>
  <si>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</si>
  <si>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</si>
  <si>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</si>
  <si>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</si>
  <si>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</si>
  <si>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</si>
  <si>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</si>
  <si>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</si>
  <si>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</si>
  <si>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</si>
  <si>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</si>
  <si>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</si>
  <si>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</si>
  <si>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</si>
  <si>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</si>
  <si>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</si>
  <si>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</si>
  <si>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</si>
  <si>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</si>
  <si>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</si>
  <si>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</si>
  <si>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</si>
  <si>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</si>
  <si>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</si>
  <si>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</si>
  <si>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</si>
  <si>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</si>
  <si>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</si>
  <si>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</si>
  <si>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</si>
  <si>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</si>
  <si>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</si>
  <si>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</si>
  <si>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</si>
  <si>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</si>
  <si>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</si>
  <si>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</si>
  <si>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</si>
  <si>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</si>
  <si>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</si>
  <si>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</si>
  <si>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</si>
  <si>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</si>
  <si>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</si>
  <si>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</si>
  <si>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</si>
  <si>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</si>
  <si>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</si>
  <si>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</si>
  <si>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</si>
  <si>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</si>
  <si>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</si>
  <si>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</si>
  <si>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</si>
  <si>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</si>
  <si>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</si>
  <si>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</si>
  <si>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</si>
  <si>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</si>
  <si>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</si>
  <si>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</si>
  <si>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</si>
  <si>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</si>
  <si>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</si>
  <si>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</si>
  <si>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</si>
  <si>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</si>
  <si>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30.11.2015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</si>
</sst>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3" t="s">
        <v>85</v>
      </c>
      <c r="C4" s="26" t="s">
        <v>90</v>
      </c>
      <c r="D4" s="29" t="s">
        <v>92</v>
      </c>
      <c r="E4" s="20" t="s">
        <v>93</v>
      </c>
      <c r="F4" s="20"/>
      <c r="G4" s="20"/>
      <c r="H4" s="20"/>
      <c r="I4" s="20"/>
      <c r="J4" s="20"/>
      <c r="K4" s="20"/>
      <c r="L4" s="20"/>
      <c r="M4" s="20"/>
      <c r="N4" s="20"/>
    </row>
    <row r="5" spans="2:14" s="11" customFormat="1" ht="15.75" customHeight="1">
      <c r="B5" s="24"/>
      <c r="C5" s="27"/>
      <c r="D5" s="30"/>
      <c r="E5" s="20" t="s">
        <v>96</v>
      </c>
      <c r="F5" s="20"/>
      <c r="G5" s="20" t="s">
        <v>86</v>
      </c>
      <c r="H5" s="20"/>
      <c r="I5" s="20" t="s">
        <v>87</v>
      </c>
      <c r="J5" s="20"/>
      <c r="K5" s="20" t="s">
        <v>88</v>
      </c>
      <c r="L5" s="20"/>
      <c r="M5" s="20" t="s">
        <v>89</v>
      </c>
      <c r="N5" s="20"/>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v>11178</v>
      </c>
      <c r="D8" s="5">
        <f>E8+G8+I8+K8+M8</f>
        <v>19019</v>
      </c>
      <c r="E8" s="10">
        <f>man!E2</f>
        <v>1951</v>
      </c>
      <c r="F8" s="13">
        <f>E8/D8*100</f>
        <v>10.258162889741836</v>
      </c>
      <c r="G8" s="10">
        <f>man!F2</f>
        <v>5150</v>
      </c>
      <c r="H8" s="13">
        <f>G8/D8*100</f>
        <v>27.078184972921814</v>
      </c>
      <c r="I8" s="17">
        <f>man!G2</f>
        <v>5468</v>
      </c>
      <c r="J8" s="13">
        <f>I8/D8*100</f>
        <v>28.750197171249802</v>
      </c>
      <c r="K8" s="10">
        <f>man!H2</f>
        <v>3559</v>
      </c>
      <c r="L8" s="13">
        <f>K8/D8*100</f>
        <v>18.71286608128713</v>
      </c>
      <c r="M8" s="10">
        <f>man!I2</f>
        <v>2891</v>
      </c>
      <c r="N8" s="13">
        <f>M8/D8*100</f>
        <v>15.20058888479941</v>
      </c>
      <c r="Q8" s="19"/>
    </row>
    <row r="9" spans="1:17" ht="12.75">
      <c r="A9" s="1" t="s">
        <v>47</v>
      </c>
      <c r="B9" s="4" t="s">
        <v>11</v>
      </c>
      <c r="C9" s="18">
        <v>15705</v>
      </c>
      <c r="D9" s="5">
        <f aca="true" t="shared" si="0" ref="D9:D49">E9+G9+I9+K9+M9</f>
        <v>24680</v>
      </c>
      <c r="E9" s="10">
        <f>man!E3</f>
        <v>2317</v>
      </c>
      <c r="F9" s="13">
        <f aca="true" t="shared" si="1" ref="F9:F50">E9/D9*100</f>
        <v>9.388168557536467</v>
      </c>
      <c r="G9" s="10">
        <f>man!F3</f>
        <v>6272</v>
      </c>
      <c r="H9" s="13">
        <f aca="true" t="shared" si="2" ref="H9:H50">G9/D9*100</f>
        <v>25.413290113452184</v>
      </c>
      <c r="I9" s="17">
        <f>man!G3</f>
        <v>7275</v>
      </c>
      <c r="J9" s="13">
        <f aca="true" t="shared" si="3" ref="J9:J50">I9/D9*100</f>
        <v>29.477309562398702</v>
      </c>
      <c r="K9" s="10">
        <f>man!H3</f>
        <v>4742</v>
      </c>
      <c r="L9" s="13">
        <f aca="true" t="shared" si="4" ref="L9:L50">K9/D9*100</f>
        <v>19.213938411669368</v>
      </c>
      <c r="M9" s="10">
        <f>man!I3</f>
        <v>4074</v>
      </c>
      <c r="N9" s="13">
        <f aca="true" t="shared" si="5" ref="N9:N50">M9/D9*100</f>
        <v>16.507293354943272</v>
      </c>
      <c r="Q9" s="19"/>
    </row>
    <row r="10" spans="1:17" ht="12.75">
      <c r="A10" s="1" t="s">
        <v>58</v>
      </c>
      <c r="B10" s="4" t="s">
        <v>13</v>
      </c>
      <c r="C10" s="18">
        <v>21352</v>
      </c>
      <c r="D10" s="5">
        <f t="shared" si="0"/>
        <v>32530</v>
      </c>
      <c r="E10" s="10">
        <f>man!E4</f>
        <v>3233</v>
      </c>
      <c r="F10" s="13">
        <f t="shared" si="1"/>
        <v>9.938518290808485</v>
      </c>
      <c r="G10" s="10">
        <f>man!F4</f>
        <v>8811</v>
      </c>
      <c r="H10" s="13">
        <f t="shared" si="2"/>
        <v>27.085766984322163</v>
      </c>
      <c r="I10" s="17">
        <f>man!G4</f>
        <v>9365</v>
      </c>
      <c r="J10" s="13">
        <f t="shared" si="3"/>
        <v>28.788810328927145</v>
      </c>
      <c r="K10" s="10">
        <f>man!H4</f>
        <v>5989</v>
      </c>
      <c r="L10" s="13">
        <f t="shared" si="4"/>
        <v>18.410697817399324</v>
      </c>
      <c r="M10" s="10">
        <f>man!I4</f>
        <v>5132</v>
      </c>
      <c r="N10" s="13">
        <f t="shared" si="5"/>
        <v>15.776206578542883</v>
      </c>
      <c r="Q10" s="19"/>
    </row>
    <row r="11" spans="1:17" ht="12.75">
      <c r="A11" s="1" t="s">
        <v>2</v>
      </c>
      <c r="B11" s="4" t="s">
        <v>62</v>
      </c>
      <c r="C11" s="18">
        <v>15851</v>
      </c>
      <c r="D11" s="5">
        <f t="shared" si="0"/>
        <v>24253</v>
      </c>
      <c r="E11" s="10">
        <f>man!E5</f>
        <v>2545</v>
      </c>
      <c r="F11" s="13">
        <f t="shared" si="1"/>
        <v>10.493547190038347</v>
      </c>
      <c r="G11" s="10">
        <f>man!F5</f>
        <v>6189</v>
      </c>
      <c r="H11" s="13">
        <f t="shared" si="2"/>
        <v>25.518492557621737</v>
      </c>
      <c r="I11" s="17">
        <f>man!G5</f>
        <v>7055</v>
      </c>
      <c r="J11" s="13">
        <f t="shared" si="3"/>
        <v>29.089184843112193</v>
      </c>
      <c r="K11" s="10">
        <f>man!H5</f>
        <v>4903</v>
      </c>
      <c r="L11" s="13">
        <f t="shared" si="4"/>
        <v>20.216055745680947</v>
      </c>
      <c r="M11" s="10">
        <f>man!I5</f>
        <v>3561</v>
      </c>
      <c r="N11" s="13">
        <f t="shared" si="5"/>
        <v>14.682719663546779</v>
      </c>
      <c r="Q11" s="19"/>
    </row>
    <row r="12" spans="1:17" ht="12.75">
      <c r="A12" s="1" t="s">
        <v>1</v>
      </c>
      <c r="B12" s="4" t="s">
        <v>60</v>
      </c>
      <c r="C12" s="18">
        <v>26006</v>
      </c>
      <c r="D12" s="5">
        <f t="shared" si="0"/>
        <v>41168</v>
      </c>
      <c r="E12" s="10">
        <f>man!E6</f>
        <v>4007</v>
      </c>
      <c r="F12" s="13">
        <f t="shared" si="1"/>
        <v>9.733287990672366</v>
      </c>
      <c r="G12" s="10">
        <f>man!F6</f>
        <v>10895</v>
      </c>
      <c r="H12" s="13">
        <f t="shared" si="2"/>
        <v>26.4647298872911</v>
      </c>
      <c r="I12" s="17">
        <f>man!G6</f>
        <v>12586</v>
      </c>
      <c r="J12" s="13">
        <f t="shared" si="3"/>
        <v>30.57228915662651</v>
      </c>
      <c r="K12" s="10">
        <f>man!H6</f>
        <v>7869</v>
      </c>
      <c r="L12" s="13">
        <f t="shared" si="4"/>
        <v>19.114360668480373</v>
      </c>
      <c r="M12" s="10">
        <f>man!I6</f>
        <v>5811</v>
      </c>
      <c r="N12" s="13">
        <f t="shared" si="5"/>
        <v>14.115332296929653</v>
      </c>
      <c r="Q12" s="19"/>
    </row>
    <row r="13" spans="1:17" ht="12.75">
      <c r="A13" s="1" t="s">
        <v>21</v>
      </c>
      <c r="B13" s="4" t="s">
        <v>70</v>
      </c>
      <c r="C13" s="18">
        <v>8353</v>
      </c>
      <c r="D13" s="5">
        <f t="shared" si="0"/>
        <v>12945</v>
      </c>
      <c r="E13" s="10">
        <f>man!E7</f>
        <v>1509</v>
      </c>
      <c r="F13" s="13">
        <f t="shared" si="1"/>
        <v>11.657010428736964</v>
      </c>
      <c r="G13" s="10">
        <f>man!F7</f>
        <v>3361</v>
      </c>
      <c r="H13" s="13">
        <f t="shared" si="2"/>
        <v>25.96369254538432</v>
      </c>
      <c r="I13" s="17">
        <f>man!G7</f>
        <v>3672</v>
      </c>
      <c r="J13" s="13">
        <f t="shared" si="3"/>
        <v>28.36616454229432</v>
      </c>
      <c r="K13" s="10">
        <f>man!H7</f>
        <v>2445</v>
      </c>
      <c r="L13" s="13">
        <f t="shared" si="4"/>
        <v>18.88760139049826</v>
      </c>
      <c r="M13" s="10">
        <f>man!I7</f>
        <v>1958</v>
      </c>
      <c r="N13" s="13">
        <f t="shared" si="5"/>
        <v>15.125531093086133</v>
      </c>
      <c r="Q13" s="19"/>
    </row>
    <row r="14" spans="1:17" ht="12.75">
      <c r="A14" s="1" t="s">
        <v>18</v>
      </c>
      <c r="B14" s="4" t="s">
        <v>37</v>
      </c>
      <c r="C14" s="18">
        <v>6371</v>
      </c>
      <c r="D14" s="5">
        <f t="shared" si="0"/>
        <v>9643</v>
      </c>
      <c r="E14" s="10">
        <f>man!E8</f>
        <v>889</v>
      </c>
      <c r="F14" s="13">
        <f t="shared" si="1"/>
        <v>9.219122679664004</v>
      </c>
      <c r="G14" s="10">
        <f>man!F8</f>
        <v>2426</v>
      </c>
      <c r="H14" s="13">
        <f t="shared" si="2"/>
        <v>25.15814580524733</v>
      </c>
      <c r="I14" s="17">
        <f>man!G8</f>
        <v>2920</v>
      </c>
      <c r="J14" s="13">
        <f t="shared" si="3"/>
        <v>30.281032873587062</v>
      </c>
      <c r="K14" s="10">
        <f>man!H8</f>
        <v>1882</v>
      </c>
      <c r="L14" s="13">
        <f t="shared" si="4"/>
        <v>19.516747900031113</v>
      </c>
      <c r="M14" s="10">
        <f>man!I8</f>
        <v>1526</v>
      </c>
      <c r="N14" s="13">
        <f t="shared" si="5"/>
        <v>15.824950741470497</v>
      </c>
      <c r="Q14" s="19"/>
    </row>
    <row r="15" spans="1:17" ht="12.75">
      <c r="A15" s="1" t="s">
        <v>22</v>
      </c>
      <c r="B15" s="4" t="s">
        <v>74</v>
      </c>
      <c r="C15" s="18">
        <v>25713</v>
      </c>
      <c r="D15" s="5">
        <f t="shared" si="0"/>
        <v>38496</v>
      </c>
      <c r="E15" s="10">
        <f>man!E9</f>
        <v>3298</v>
      </c>
      <c r="F15" s="13">
        <f t="shared" si="1"/>
        <v>8.567123857024106</v>
      </c>
      <c r="G15" s="10">
        <f>man!F9</f>
        <v>11005</v>
      </c>
      <c r="H15" s="13">
        <f t="shared" si="2"/>
        <v>28.58738570241064</v>
      </c>
      <c r="I15" s="17">
        <f>man!G9</f>
        <v>11251</v>
      </c>
      <c r="J15" s="13">
        <f t="shared" si="3"/>
        <v>29.226413133832086</v>
      </c>
      <c r="K15" s="10">
        <f>man!H9</f>
        <v>6759</v>
      </c>
      <c r="L15" s="13">
        <f t="shared" si="4"/>
        <v>17.557668329177055</v>
      </c>
      <c r="M15" s="10">
        <f>man!I9</f>
        <v>6183</v>
      </c>
      <c r="N15" s="13">
        <f t="shared" si="5"/>
        <v>16.06140897755611</v>
      </c>
      <c r="Q15" s="19"/>
    </row>
    <row r="16" spans="1:17" ht="12.75">
      <c r="A16" s="1" t="s">
        <v>24</v>
      </c>
      <c r="B16" s="4" t="s">
        <v>71</v>
      </c>
      <c r="C16" s="18">
        <v>8995</v>
      </c>
      <c r="D16" s="5">
        <f t="shared" si="0"/>
        <v>13157</v>
      </c>
      <c r="E16" s="10">
        <f>man!E10</f>
        <v>1170</v>
      </c>
      <c r="F16" s="13">
        <f t="shared" si="1"/>
        <v>8.892604697119404</v>
      </c>
      <c r="G16" s="10">
        <f>man!F10</f>
        <v>3126</v>
      </c>
      <c r="H16" s="13">
        <f t="shared" si="2"/>
        <v>23.759215626662613</v>
      </c>
      <c r="I16" s="17">
        <f>man!G10</f>
        <v>3944</v>
      </c>
      <c r="J16" s="13">
        <f t="shared" si="3"/>
        <v>29.97643839781105</v>
      </c>
      <c r="K16" s="10">
        <f>man!H10</f>
        <v>2708</v>
      </c>
      <c r="L16" s="13">
        <f t="shared" si="4"/>
        <v>20.58219958957209</v>
      </c>
      <c r="M16" s="10">
        <f>man!I10</f>
        <v>2209</v>
      </c>
      <c r="N16" s="13">
        <f t="shared" si="5"/>
        <v>16.78954168883484</v>
      </c>
      <c r="Q16" s="19"/>
    </row>
    <row r="17" spans="1:17" ht="12.75">
      <c r="A17" s="1" t="s">
        <v>30</v>
      </c>
      <c r="B17" s="4" t="s">
        <v>45</v>
      </c>
      <c r="C17" s="18">
        <v>186365</v>
      </c>
      <c r="D17" s="5">
        <f t="shared" si="0"/>
        <v>288124</v>
      </c>
      <c r="E17" s="10">
        <f>man!E11</f>
        <v>28804</v>
      </c>
      <c r="F17" s="13">
        <f t="shared" si="1"/>
        <v>9.997084588579916</v>
      </c>
      <c r="G17" s="10">
        <f>man!F11</f>
        <v>84856</v>
      </c>
      <c r="H17" s="13">
        <f t="shared" si="2"/>
        <v>29.451208507448186</v>
      </c>
      <c r="I17" s="17">
        <f>man!G11</f>
        <v>86925</v>
      </c>
      <c r="J17" s="13">
        <f t="shared" si="3"/>
        <v>30.169302106037676</v>
      </c>
      <c r="K17" s="10">
        <f>man!H11</f>
        <v>47036</v>
      </c>
      <c r="L17" s="13">
        <f t="shared" si="4"/>
        <v>16.32491566131249</v>
      </c>
      <c r="M17" s="10">
        <f>man!I11</f>
        <v>40503</v>
      </c>
      <c r="N17" s="13">
        <f t="shared" si="5"/>
        <v>14.057489136621731</v>
      </c>
      <c r="Q17" s="19"/>
    </row>
    <row r="18" spans="1:17" ht="12.75">
      <c r="A18" s="1" t="s">
        <v>77</v>
      </c>
      <c r="B18" s="4" t="s">
        <v>16</v>
      </c>
      <c r="C18" s="18">
        <v>12577</v>
      </c>
      <c r="D18" s="5">
        <f t="shared" si="0"/>
        <v>17768</v>
      </c>
      <c r="E18" s="10">
        <f>man!E12</f>
        <v>1647</v>
      </c>
      <c r="F18" s="13">
        <f t="shared" si="1"/>
        <v>9.269473210265646</v>
      </c>
      <c r="G18" s="10">
        <f>man!F12</f>
        <v>4363</v>
      </c>
      <c r="H18" s="13">
        <f t="shared" si="2"/>
        <v>24.55538045925259</v>
      </c>
      <c r="I18" s="17">
        <f>man!G12</f>
        <v>5160</v>
      </c>
      <c r="J18" s="13">
        <f t="shared" si="3"/>
        <v>29.040972534894195</v>
      </c>
      <c r="K18" s="10">
        <f>man!H12</f>
        <v>3565</v>
      </c>
      <c r="L18" s="13">
        <f t="shared" si="4"/>
        <v>20.064160288158487</v>
      </c>
      <c r="M18" s="10">
        <f>man!I12</f>
        <v>3033</v>
      </c>
      <c r="N18" s="13">
        <f t="shared" si="5"/>
        <v>17.070013507429085</v>
      </c>
      <c r="Q18" s="19"/>
    </row>
    <row r="19" spans="1:17" ht="12.75">
      <c r="A19" s="1" t="s">
        <v>64</v>
      </c>
      <c r="B19" s="4" t="s">
        <v>12</v>
      </c>
      <c r="C19" s="18">
        <v>7390</v>
      </c>
      <c r="D19" s="5">
        <f t="shared" si="0"/>
        <v>11643</v>
      </c>
      <c r="E19" s="10">
        <f>man!E13</f>
        <v>1236</v>
      </c>
      <c r="F19" s="13">
        <f t="shared" si="1"/>
        <v>10.615820664777118</v>
      </c>
      <c r="G19" s="10">
        <f>man!F13</f>
        <v>2936</v>
      </c>
      <c r="H19" s="13">
        <f t="shared" si="2"/>
        <v>25.216868504680924</v>
      </c>
      <c r="I19" s="17">
        <f>man!G13</f>
        <v>3327</v>
      </c>
      <c r="J19" s="13">
        <f t="shared" si="3"/>
        <v>28.575109507858798</v>
      </c>
      <c r="K19" s="10">
        <f>man!H13</f>
        <v>2377</v>
      </c>
      <c r="L19" s="13">
        <f t="shared" si="4"/>
        <v>20.41570042085373</v>
      </c>
      <c r="M19" s="10">
        <f>man!I13</f>
        <v>1767</v>
      </c>
      <c r="N19" s="13">
        <f t="shared" si="5"/>
        <v>15.176500901829426</v>
      </c>
      <c r="Q19" s="19"/>
    </row>
    <row r="20" spans="1:17" ht="12.75">
      <c r="A20" s="1" t="s">
        <v>38</v>
      </c>
      <c r="B20" s="4" t="s">
        <v>3</v>
      </c>
      <c r="C20" s="18">
        <v>6495</v>
      </c>
      <c r="D20" s="5">
        <f t="shared" si="0"/>
        <v>9576</v>
      </c>
      <c r="E20" s="10">
        <f>man!E14</f>
        <v>1036</v>
      </c>
      <c r="F20" s="13">
        <f t="shared" si="1"/>
        <v>10.818713450292398</v>
      </c>
      <c r="G20" s="10">
        <f>man!F14</f>
        <v>2287</v>
      </c>
      <c r="H20" s="13">
        <f t="shared" si="2"/>
        <v>23.882623224728487</v>
      </c>
      <c r="I20" s="17">
        <f>man!G14</f>
        <v>2920</v>
      </c>
      <c r="J20" s="13">
        <f t="shared" si="3"/>
        <v>30.492898913951542</v>
      </c>
      <c r="K20" s="10">
        <f>man!H14</f>
        <v>1818</v>
      </c>
      <c r="L20" s="13">
        <f t="shared" si="4"/>
        <v>18.984962406015036</v>
      </c>
      <c r="M20" s="10">
        <f>man!I14</f>
        <v>1515</v>
      </c>
      <c r="N20" s="13">
        <f t="shared" si="5"/>
        <v>15.820802005012533</v>
      </c>
      <c r="Q20" s="19"/>
    </row>
    <row r="21" spans="1:17" ht="12.75">
      <c r="A21" s="1" t="s">
        <v>51</v>
      </c>
      <c r="B21" s="4" t="s">
        <v>43</v>
      </c>
      <c r="C21" s="18">
        <v>41040</v>
      </c>
      <c r="D21" s="5">
        <f t="shared" si="0"/>
        <v>61757</v>
      </c>
      <c r="E21" s="10">
        <f>man!E15</f>
        <v>7227</v>
      </c>
      <c r="F21" s="13">
        <f t="shared" si="1"/>
        <v>11.702317146234435</v>
      </c>
      <c r="G21" s="10">
        <f>man!F15</f>
        <v>18791</v>
      </c>
      <c r="H21" s="13">
        <f t="shared" si="2"/>
        <v>30.427319979921304</v>
      </c>
      <c r="I21" s="17">
        <f>man!G15</f>
        <v>17867</v>
      </c>
      <c r="J21" s="13">
        <f t="shared" si="3"/>
        <v>28.931133312822837</v>
      </c>
      <c r="K21" s="10">
        <f>man!H15</f>
        <v>10282</v>
      </c>
      <c r="L21" s="13">
        <f t="shared" si="4"/>
        <v>16.649124795569733</v>
      </c>
      <c r="M21" s="10">
        <f>man!I15</f>
        <v>7590</v>
      </c>
      <c r="N21" s="13">
        <f t="shared" si="5"/>
        <v>12.290104765451689</v>
      </c>
      <c r="Q21" s="19"/>
    </row>
    <row r="22" spans="1:17" ht="12.75">
      <c r="A22" s="1" t="s">
        <v>23</v>
      </c>
      <c r="B22" s="4" t="s">
        <v>40</v>
      </c>
      <c r="C22" s="18">
        <v>31950</v>
      </c>
      <c r="D22" s="5">
        <f t="shared" si="0"/>
        <v>48670</v>
      </c>
      <c r="E22" s="10">
        <f>man!E16</f>
        <v>5375</v>
      </c>
      <c r="F22" s="13">
        <f t="shared" si="1"/>
        <v>11.043764125744811</v>
      </c>
      <c r="G22" s="10">
        <f>man!F16</f>
        <v>13475</v>
      </c>
      <c r="H22" s="13">
        <f t="shared" si="2"/>
        <v>27.68645983151839</v>
      </c>
      <c r="I22" s="17">
        <f>man!G16</f>
        <v>13846</v>
      </c>
      <c r="J22" s="13">
        <f t="shared" si="3"/>
        <v>28.44873638791864</v>
      </c>
      <c r="K22" s="10">
        <f>man!H16</f>
        <v>8969</v>
      </c>
      <c r="L22" s="13">
        <f t="shared" si="4"/>
        <v>18.428189850010273</v>
      </c>
      <c r="M22" s="10">
        <f>man!I16</f>
        <v>7005</v>
      </c>
      <c r="N22" s="13">
        <f t="shared" si="5"/>
        <v>14.39284980480789</v>
      </c>
      <c r="Q22" s="19"/>
    </row>
    <row r="23" spans="1:17" ht="12.75">
      <c r="A23" s="1" t="s">
        <v>53</v>
      </c>
      <c r="B23" s="4" t="s">
        <v>4</v>
      </c>
      <c r="C23" s="18">
        <v>4825</v>
      </c>
      <c r="D23" s="5">
        <f t="shared" si="0"/>
        <v>8367</v>
      </c>
      <c r="E23" s="10">
        <f>man!E17</f>
        <v>537</v>
      </c>
      <c r="F23" s="13">
        <f t="shared" si="1"/>
        <v>6.418070993187522</v>
      </c>
      <c r="G23" s="10">
        <f>man!F17</f>
        <v>1841</v>
      </c>
      <c r="H23" s="13">
        <f t="shared" si="2"/>
        <v>22.00310744591849</v>
      </c>
      <c r="I23" s="17">
        <f>man!G17</f>
        <v>2477</v>
      </c>
      <c r="J23" s="13">
        <f t="shared" si="3"/>
        <v>29.604398231146167</v>
      </c>
      <c r="K23" s="10">
        <f>man!H17</f>
        <v>1669</v>
      </c>
      <c r="L23" s="13">
        <f t="shared" si="4"/>
        <v>19.947412453687104</v>
      </c>
      <c r="M23" s="10">
        <f>man!I17</f>
        <v>1843</v>
      </c>
      <c r="N23" s="13">
        <f t="shared" si="5"/>
        <v>22.027010876060714</v>
      </c>
      <c r="Q23" s="19"/>
    </row>
    <row r="24" spans="1:17" ht="12.75">
      <c r="A24" s="1" t="s">
        <v>8</v>
      </c>
      <c r="B24" s="4" t="s">
        <v>36</v>
      </c>
      <c r="C24" s="18">
        <v>10693</v>
      </c>
      <c r="D24" s="5">
        <f t="shared" si="0"/>
        <v>16713</v>
      </c>
      <c r="E24" s="10">
        <f>man!E18</f>
        <v>1720</v>
      </c>
      <c r="F24" s="13">
        <f t="shared" si="1"/>
        <v>10.29138993597798</v>
      </c>
      <c r="G24" s="10">
        <f>man!F18</f>
        <v>4486</v>
      </c>
      <c r="H24" s="13">
        <f t="shared" si="2"/>
        <v>26.841380960928618</v>
      </c>
      <c r="I24" s="17">
        <f>man!G18</f>
        <v>4556</v>
      </c>
      <c r="J24" s="13">
        <f t="shared" si="3"/>
        <v>27.260216597857955</v>
      </c>
      <c r="K24" s="10">
        <f>man!H18</f>
        <v>3144</v>
      </c>
      <c r="L24" s="13">
        <f t="shared" si="4"/>
        <v>18.811703464369053</v>
      </c>
      <c r="M24" s="10">
        <f>man!I18</f>
        <v>2807</v>
      </c>
      <c r="N24" s="13">
        <f t="shared" si="5"/>
        <v>16.795309040866393</v>
      </c>
      <c r="Q24" s="19"/>
    </row>
    <row r="25" spans="1:17" ht="12.75">
      <c r="A25" s="1" t="s">
        <v>69</v>
      </c>
      <c r="B25" s="4" t="s">
        <v>42</v>
      </c>
      <c r="C25" s="18">
        <v>20576</v>
      </c>
      <c r="D25" s="5">
        <f t="shared" si="0"/>
        <v>30016</v>
      </c>
      <c r="E25" s="10">
        <f>man!E19</f>
        <v>3611</v>
      </c>
      <c r="F25" s="13">
        <f t="shared" si="1"/>
        <v>12.03025053304904</v>
      </c>
      <c r="G25" s="10">
        <f>man!F19</f>
        <v>8591</v>
      </c>
      <c r="H25" s="13">
        <f t="shared" si="2"/>
        <v>28.621401918976545</v>
      </c>
      <c r="I25" s="17">
        <f>man!G19</f>
        <v>8478</v>
      </c>
      <c r="J25" s="13">
        <f t="shared" si="3"/>
        <v>28.24493603411514</v>
      </c>
      <c r="K25" s="10">
        <f>man!H19</f>
        <v>5243</v>
      </c>
      <c r="L25" s="13">
        <f t="shared" si="4"/>
        <v>17.467350746268657</v>
      </c>
      <c r="M25" s="10">
        <f>man!I19</f>
        <v>4093</v>
      </c>
      <c r="N25" s="13">
        <f t="shared" si="5"/>
        <v>13.63606076759062</v>
      </c>
      <c r="Q25" s="19"/>
    </row>
    <row r="26" spans="1:17" ht="12.75">
      <c r="A26" s="1" t="s">
        <v>6</v>
      </c>
      <c r="B26" s="4" t="s">
        <v>57</v>
      </c>
      <c r="C26" s="18">
        <v>15389</v>
      </c>
      <c r="D26" s="5">
        <f t="shared" si="0"/>
        <v>22204</v>
      </c>
      <c r="E26" s="10">
        <f>man!E20</f>
        <v>2518</v>
      </c>
      <c r="F26" s="13">
        <f t="shared" si="1"/>
        <v>11.340299045217078</v>
      </c>
      <c r="G26" s="10">
        <f>man!F20</f>
        <v>6152</v>
      </c>
      <c r="H26" s="13">
        <f t="shared" si="2"/>
        <v>27.7067195099982</v>
      </c>
      <c r="I26" s="17">
        <f>man!G20</f>
        <v>6691</v>
      </c>
      <c r="J26" s="13">
        <f t="shared" si="3"/>
        <v>30.13421005224284</v>
      </c>
      <c r="K26" s="10">
        <f>man!H20</f>
        <v>3774</v>
      </c>
      <c r="L26" s="13">
        <f t="shared" si="4"/>
        <v>16.99693748874077</v>
      </c>
      <c r="M26" s="10">
        <f>man!I20</f>
        <v>3069</v>
      </c>
      <c r="N26" s="13">
        <f t="shared" si="5"/>
        <v>13.821833903801117</v>
      </c>
      <c r="Q26" s="19"/>
    </row>
    <row r="27" spans="1:17" ht="12.75">
      <c r="A27" s="1" t="s">
        <v>10</v>
      </c>
      <c r="B27" s="4" t="s">
        <v>65</v>
      </c>
      <c r="C27" s="18">
        <v>7033</v>
      </c>
      <c r="D27" s="5">
        <f t="shared" si="0"/>
        <v>9664</v>
      </c>
      <c r="E27" s="10">
        <f>man!E21</f>
        <v>1428</v>
      </c>
      <c r="F27" s="13">
        <f t="shared" si="1"/>
        <v>14.776490066225165</v>
      </c>
      <c r="G27" s="10">
        <f>man!F21</f>
        <v>2497</v>
      </c>
      <c r="H27" s="13">
        <f t="shared" si="2"/>
        <v>25.83816225165563</v>
      </c>
      <c r="I27" s="17">
        <f>man!G21</f>
        <v>2750</v>
      </c>
      <c r="J27" s="13">
        <f t="shared" si="3"/>
        <v>28.45612582781457</v>
      </c>
      <c r="K27" s="10">
        <f>man!H21</f>
        <v>1647</v>
      </c>
      <c r="L27" s="13">
        <f t="shared" si="4"/>
        <v>17.042632450331126</v>
      </c>
      <c r="M27" s="10">
        <f>man!I21</f>
        <v>1342</v>
      </c>
      <c r="N27" s="13">
        <f t="shared" si="5"/>
        <v>13.88658940397351</v>
      </c>
      <c r="Q27" s="19"/>
    </row>
    <row r="28" spans="1:17" ht="12.75">
      <c r="A28" s="1" t="s">
        <v>61</v>
      </c>
      <c r="B28" s="4" t="s">
        <v>25</v>
      </c>
      <c r="C28" s="18">
        <v>8051</v>
      </c>
      <c r="D28" s="5">
        <f t="shared" si="0"/>
        <v>11280</v>
      </c>
      <c r="E28" s="10">
        <f>man!E22</f>
        <v>1411</v>
      </c>
      <c r="F28" s="13">
        <f t="shared" si="1"/>
        <v>12.50886524822695</v>
      </c>
      <c r="G28" s="10">
        <f>man!F22</f>
        <v>2998</v>
      </c>
      <c r="H28" s="13">
        <f t="shared" si="2"/>
        <v>26.578014184397166</v>
      </c>
      <c r="I28" s="17">
        <f>man!G22</f>
        <v>3189</v>
      </c>
      <c r="J28" s="13">
        <f t="shared" si="3"/>
        <v>28.27127659574468</v>
      </c>
      <c r="K28" s="10">
        <f>man!H22</f>
        <v>2112</v>
      </c>
      <c r="L28" s="13">
        <f t="shared" si="4"/>
        <v>18.72340425531915</v>
      </c>
      <c r="M28" s="10">
        <f>man!I22</f>
        <v>1570</v>
      </c>
      <c r="N28" s="13">
        <f t="shared" si="5"/>
        <v>13.918439716312056</v>
      </c>
      <c r="Q28" s="19"/>
    </row>
    <row r="29" spans="1:17" ht="12.75">
      <c r="A29" s="1" t="s">
        <v>27</v>
      </c>
      <c r="B29" s="4" t="s">
        <v>41</v>
      </c>
      <c r="C29" s="18">
        <v>9073</v>
      </c>
      <c r="D29" s="5">
        <f t="shared" si="0"/>
        <v>15919</v>
      </c>
      <c r="E29" s="10">
        <f>man!E23</f>
        <v>968</v>
      </c>
      <c r="F29" s="13">
        <f t="shared" si="1"/>
        <v>6.0807839688422645</v>
      </c>
      <c r="G29" s="10">
        <f>man!F23</f>
        <v>3899</v>
      </c>
      <c r="H29" s="13">
        <f t="shared" si="2"/>
        <v>24.492744519128085</v>
      </c>
      <c r="I29" s="17">
        <f>man!G23</f>
        <v>5014</v>
      </c>
      <c r="J29" s="13">
        <f t="shared" si="3"/>
        <v>31.496953326213955</v>
      </c>
      <c r="K29" s="10">
        <f>man!H23</f>
        <v>3116</v>
      </c>
      <c r="L29" s="13">
        <f t="shared" si="4"/>
        <v>19.574093850116213</v>
      </c>
      <c r="M29" s="10">
        <f>man!I23</f>
        <v>2922</v>
      </c>
      <c r="N29" s="13">
        <f t="shared" si="5"/>
        <v>18.355424335699478</v>
      </c>
      <c r="Q29" s="19"/>
    </row>
    <row r="30" spans="1:17" ht="12.75">
      <c r="A30" s="1" t="s">
        <v>46</v>
      </c>
      <c r="B30" s="4" t="s">
        <v>56</v>
      </c>
      <c r="C30" s="18">
        <v>13627</v>
      </c>
      <c r="D30" s="5">
        <f t="shared" si="0"/>
        <v>20143</v>
      </c>
      <c r="E30" s="10">
        <f>man!E24</f>
        <v>2218</v>
      </c>
      <c r="F30" s="13">
        <f t="shared" si="1"/>
        <v>11.011269423621108</v>
      </c>
      <c r="G30" s="10">
        <f>man!F24</f>
        <v>4976</v>
      </c>
      <c r="H30" s="13">
        <f t="shared" si="2"/>
        <v>24.703370898078735</v>
      </c>
      <c r="I30" s="17">
        <f>man!G24</f>
        <v>6332</v>
      </c>
      <c r="J30" s="13">
        <f t="shared" si="3"/>
        <v>31.43523804795711</v>
      </c>
      <c r="K30" s="10">
        <f>man!H24</f>
        <v>3837</v>
      </c>
      <c r="L30" s="13">
        <f t="shared" si="4"/>
        <v>19.04880107233282</v>
      </c>
      <c r="M30" s="10">
        <f>man!I24</f>
        <v>2780</v>
      </c>
      <c r="N30" s="13">
        <f t="shared" si="5"/>
        <v>13.801320558010227</v>
      </c>
      <c r="Q30" s="19"/>
    </row>
    <row r="31" spans="1:17" ht="12.75">
      <c r="A31" s="1" t="s">
        <v>5</v>
      </c>
      <c r="B31" s="4" t="s">
        <v>33</v>
      </c>
      <c r="C31" s="18">
        <v>5404</v>
      </c>
      <c r="D31" s="5">
        <f t="shared" si="0"/>
        <v>8040</v>
      </c>
      <c r="E31" s="10">
        <f>man!E25</f>
        <v>949</v>
      </c>
      <c r="F31" s="13">
        <f t="shared" si="1"/>
        <v>11.803482587064677</v>
      </c>
      <c r="G31" s="10">
        <f>man!F25</f>
        <v>1845</v>
      </c>
      <c r="H31" s="13">
        <f t="shared" si="2"/>
        <v>22.94776119402985</v>
      </c>
      <c r="I31" s="17">
        <f>man!G25</f>
        <v>2371</v>
      </c>
      <c r="J31" s="13">
        <f t="shared" si="3"/>
        <v>29.49004975124378</v>
      </c>
      <c r="K31" s="10">
        <f>man!H25</f>
        <v>1526</v>
      </c>
      <c r="L31" s="13">
        <f t="shared" si="4"/>
        <v>18.980099502487562</v>
      </c>
      <c r="M31" s="10">
        <f>man!I25</f>
        <v>1349</v>
      </c>
      <c r="N31" s="13">
        <f t="shared" si="5"/>
        <v>16.778606965174127</v>
      </c>
      <c r="Q31" s="19"/>
    </row>
    <row r="32" spans="1:17" ht="12.75">
      <c r="A32" s="1" t="s">
        <v>83</v>
      </c>
      <c r="B32" s="4" t="s">
        <v>44</v>
      </c>
      <c r="C32" s="18">
        <v>23669</v>
      </c>
      <c r="D32" s="5">
        <f t="shared" si="0"/>
        <v>36600</v>
      </c>
      <c r="E32" s="10">
        <f>man!E26</f>
        <v>4392</v>
      </c>
      <c r="F32" s="13">
        <f t="shared" si="1"/>
        <v>12</v>
      </c>
      <c r="G32" s="10">
        <f>man!F26</f>
        <v>10985</v>
      </c>
      <c r="H32" s="13">
        <f t="shared" si="2"/>
        <v>30.013661202185794</v>
      </c>
      <c r="I32" s="17">
        <f>man!G26</f>
        <v>10629</v>
      </c>
      <c r="J32" s="13">
        <f t="shared" si="3"/>
        <v>29.040983606557376</v>
      </c>
      <c r="K32" s="10">
        <f>man!H26</f>
        <v>5652</v>
      </c>
      <c r="L32" s="13">
        <f t="shared" si="4"/>
        <v>15.442622950819674</v>
      </c>
      <c r="M32" s="10">
        <f>man!I26</f>
        <v>4942</v>
      </c>
      <c r="N32" s="13">
        <f t="shared" si="5"/>
        <v>13.50273224043716</v>
      </c>
      <c r="Q32" s="19"/>
    </row>
    <row r="33" spans="1:17" ht="12.75">
      <c r="A33" s="1" t="s">
        <v>67</v>
      </c>
      <c r="B33" s="4" t="s">
        <v>50</v>
      </c>
      <c r="C33" s="18">
        <v>29221</v>
      </c>
      <c r="D33" s="5">
        <f t="shared" si="0"/>
        <v>44897</v>
      </c>
      <c r="E33" s="10">
        <f>man!E27</f>
        <v>5418</v>
      </c>
      <c r="F33" s="13">
        <f t="shared" si="1"/>
        <v>12.067621444639954</v>
      </c>
      <c r="G33" s="10">
        <f>man!F27</f>
        <v>14216</v>
      </c>
      <c r="H33" s="13">
        <f t="shared" si="2"/>
        <v>31.663585540236543</v>
      </c>
      <c r="I33" s="17">
        <f>man!G27</f>
        <v>13747</v>
      </c>
      <c r="J33" s="13">
        <f t="shared" si="3"/>
        <v>30.61897231440853</v>
      </c>
      <c r="K33" s="10">
        <f>man!H27</f>
        <v>6436</v>
      </c>
      <c r="L33" s="13">
        <f t="shared" si="4"/>
        <v>14.33503352117068</v>
      </c>
      <c r="M33" s="10">
        <f>man!I27</f>
        <v>5080</v>
      </c>
      <c r="N33" s="13">
        <f t="shared" si="5"/>
        <v>11.31478717954429</v>
      </c>
      <c r="Q33" s="19"/>
    </row>
    <row r="34" spans="1:17" ht="12.75">
      <c r="A34" s="1" t="s">
        <v>26</v>
      </c>
      <c r="B34" s="4" t="s">
        <v>34</v>
      </c>
      <c r="C34" s="18">
        <v>14502</v>
      </c>
      <c r="D34" s="5">
        <f t="shared" si="0"/>
        <v>22897</v>
      </c>
      <c r="E34" s="10">
        <f>man!E28</f>
        <v>2397</v>
      </c>
      <c r="F34" s="13">
        <f t="shared" si="1"/>
        <v>10.468620343276411</v>
      </c>
      <c r="G34" s="10">
        <f>man!F28</f>
        <v>5994</v>
      </c>
      <c r="H34" s="13">
        <f t="shared" si="2"/>
        <v>26.17810193475128</v>
      </c>
      <c r="I34" s="17">
        <f>man!G28</f>
        <v>6825</v>
      </c>
      <c r="J34" s="13">
        <f t="shared" si="3"/>
        <v>29.807398349128704</v>
      </c>
      <c r="K34" s="10">
        <f>man!H28</f>
        <v>4574</v>
      </c>
      <c r="L34" s="13">
        <f t="shared" si="4"/>
        <v>19.976416124383107</v>
      </c>
      <c r="M34" s="10">
        <f>man!I28</f>
        <v>3107</v>
      </c>
      <c r="N34" s="13">
        <f t="shared" si="5"/>
        <v>13.569463248460497</v>
      </c>
      <c r="Q34" s="19"/>
    </row>
    <row r="35" spans="1:17" ht="12.75">
      <c r="A35" s="1" t="s">
        <v>20</v>
      </c>
      <c r="B35" s="4" t="s">
        <v>15</v>
      </c>
      <c r="C35" s="18">
        <v>5260</v>
      </c>
      <c r="D35" s="5">
        <f t="shared" si="0"/>
        <v>7526</v>
      </c>
      <c r="E35" s="10">
        <f>man!E29</f>
        <v>834</v>
      </c>
      <c r="F35" s="13">
        <f t="shared" si="1"/>
        <v>11.081583842678713</v>
      </c>
      <c r="G35" s="10">
        <f>man!F29</f>
        <v>1852</v>
      </c>
      <c r="H35" s="13">
        <f t="shared" si="2"/>
        <v>24.608025511559926</v>
      </c>
      <c r="I35" s="17">
        <f>man!G29</f>
        <v>2149</v>
      </c>
      <c r="J35" s="13">
        <f t="shared" si="3"/>
        <v>28.554344937549825</v>
      </c>
      <c r="K35" s="10">
        <f>man!H29</f>
        <v>1492</v>
      </c>
      <c r="L35" s="13">
        <f t="shared" si="4"/>
        <v>19.82460802551156</v>
      </c>
      <c r="M35" s="10">
        <f>man!I29</f>
        <v>1199</v>
      </c>
      <c r="N35" s="13">
        <f t="shared" si="5"/>
        <v>15.931437682699972</v>
      </c>
      <c r="Q35" s="19"/>
    </row>
    <row r="36" spans="1:17" ht="12.75">
      <c r="A36" s="1" t="s">
        <v>82</v>
      </c>
      <c r="B36" s="4" t="s">
        <v>54</v>
      </c>
      <c r="C36" s="18">
        <v>16835</v>
      </c>
      <c r="D36" s="5">
        <f t="shared" si="0"/>
        <v>27077</v>
      </c>
      <c r="E36" s="10">
        <f>man!E30</f>
        <v>2437</v>
      </c>
      <c r="F36" s="13">
        <f t="shared" si="1"/>
        <v>9.000258521992835</v>
      </c>
      <c r="G36" s="10">
        <f>man!F30</f>
        <v>6925</v>
      </c>
      <c r="H36" s="13">
        <f t="shared" si="2"/>
        <v>25.575211434058424</v>
      </c>
      <c r="I36" s="17">
        <f>man!G30</f>
        <v>8311</v>
      </c>
      <c r="J36" s="13">
        <f t="shared" si="3"/>
        <v>30.693946892196326</v>
      </c>
      <c r="K36" s="10">
        <f>man!H30</f>
        <v>5363</v>
      </c>
      <c r="L36" s="13">
        <f t="shared" si="4"/>
        <v>19.806477822506185</v>
      </c>
      <c r="M36" s="10">
        <f>man!I30</f>
        <v>4041</v>
      </c>
      <c r="N36" s="13">
        <f t="shared" si="5"/>
        <v>14.924105329246224</v>
      </c>
      <c r="Q36" s="19"/>
    </row>
    <row r="37" spans="1:17" ht="12.75">
      <c r="A37" s="1" t="s">
        <v>32</v>
      </c>
      <c r="B37" s="4" t="s">
        <v>52</v>
      </c>
      <c r="C37" s="18">
        <v>11673</v>
      </c>
      <c r="D37" s="5">
        <f t="shared" si="0"/>
        <v>17571</v>
      </c>
      <c r="E37" s="10">
        <f>man!E31</f>
        <v>1713</v>
      </c>
      <c r="F37" s="13">
        <f t="shared" si="1"/>
        <v>9.749018268738261</v>
      </c>
      <c r="G37" s="10">
        <f>man!F31</f>
        <v>4279</v>
      </c>
      <c r="H37" s="13">
        <f t="shared" si="2"/>
        <v>24.35262648682488</v>
      </c>
      <c r="I37" s="17">
        <f>man!G31</f>
        <v>5244</v>
      </c>
      <c r="J37" s="13">
        <f t="shared" si="3"/>
        <v>29.84463035683797</v>
      </c>
      <c r="K37" s="10">
        <f>man!H31</f>
        <v>3445</v>
      </c>
      <c r="L37" s="13">
        <f t="shared" si="4"/>
        <v>19.60616925616072</v>
      </c>
      <c r="M37" s="10">
        <f>man!I31</f>
        <v>2890</v>
      </c>
      <c r="N37" s="13">
        <f t="shared" si="5"/>
        <v>16.447555631438167</v>
      </c>
      <c r="Q37" s="19"/>
    </row>
    <row r="38" spans="1:17" ht="12.75">
      <c r="A38" s="1" t="s">
        <v>0</v>
      </c>
      <c r="B38" s="4" t="s">
        <v>55</v>
      </c>
      <c r="C38" s="18">
        <v>9774</v>
      </c>
      <c r="D38" s="5">
        <f t="shared" si="0"/>
        <v>14122</v>
      </c>
      <c r="E38" s="10">
        <f>man!E32</f>
        <v>1580</v>
      </c>
      <c r="F38" s="13">
        <f t="shared" si="1"/>
        <v>11.188216966435348</v>
      </c>
      <c r="G38" s="10">
        <f>man!F32</f>
        <v>3756</v>
      </c>
      <c r="H38" s="13">
        <f t="shared" si="2"/>
        <v>26.596799320209602</v>
      </c>
      <c r="I38" s="17">
        <f>man!G32</f>
        <v>3843</v>
      </c>
      <c r="J38" s="13">
        <f t="shared" si="3"/>
        <v>27.21285936836142</v>
      </c>
      <c r="K38" s="10">
        <f>man!H32</f>
        <v>2785</v>
      </c>
      <c r="L38" s="13">
        <f t="shared" si="4"/>
        <v>19.721002690836993</v>
      </c>
      <c r="M38" s="10">
        <f>man!I32</f>
        <v>2158</v>
      </c>
      <c r="N38" s="13">
        <f t="shared" si="5"/>
        <v>15.281121654156635</v>
      </c>
      <c r="Q38" s="19"/>
    </row>
    <row r="39" spans="1:17" ht="12.75">
      <c r="A39" s="1" t="s">
        <v>72</v>
      </c>
      <c r="B39" s="4" t="s">
        <v>28</v>
      </c>
      <c r="C39" s="18">
        <v>23951</v>
      </c>
      <c r="D39" s="5">
        <f t="shared" si="0"/>
        <v>37429</v>
      </c>
      <c r="E39" s="10">
        <f>man!E33</f>
        <v>3422</v>
      </c>
      <c r="F39" s="13">
        <f t="shared" si="1"/>
        <v>9.14264340484651</v>
      </c>
      <c r="G39" s="10">
        <f>man!F33</f>
        <v>9511</v>
      </c>
      <c r="H39" s="13">
        <f t="shared" si="2"/>
        <v>25.41077773918619</v>
      </c>
      <c r="I39" s="17">
        <f>man!G33</f>
        <v>11762</v>
      </c>
      <c r="J39" s="13">
        <f t="shared" si="3"/>
        <v>31.42483101338534</v>
      </c>
      <c r="K39" s="10">
        <f>man!H33</f>
        <v>6999</v>
      </c>
      <c r="L39" s="13">
        <f t="shared" si="4"/>
        <v>18.69940420529536</v>
      </c>
      <c r="M39" s="10">
        <f>man!I33</f>
        <v>5735</v>
      </c>
      <c r="N39" s="13">
        <f t="shared" si="5"/>
        <v>15.322343637286595</v>
      </c>
      <c r="Q39" s="19"/>
    </row>
    <row r="40" spans="1:17" ht="12.75">
      <c r="A40" s="1" t="s">
        <v>49</v>
      </c>
      <c r="B40" s="4" t="s">
        <v>79</v>
      </c>
      <c r="C40" s="18">
        <v>9933</v>
      </c>
      <c r="D40" s="5">
        <f t="shared" si="0"/>
        <v>15469</v>
      </c>
      <c r="E40" s="10">
        <f>man!E34</f>
        <v>1646</v>
      </c>
      <c r="F40" s="13">
        <f t="shared" si="1"/>
        <v>10.64063611093154</v>
      </c>
      <c r="G40" s="10">
        <f>man!F34</f>
        <v>3909</v>
      </c>
      <c r="H40" s="13">
        <f t="shared" si="2"/>
        <v>25.269894627965613</v>
      </c>
      <c r="I40" s="17">
        <f>man!G34</f>
        <v>4555</v>
      </c>
      <c r="J40" s="13">
        <f t="shared" si="3"/>
        <v>29.445988751696945</v>
      </c>
      <c r="K40" s="10">
        <f>man!H34</f>
        <v>3113</v>
      </c>
      <c r="L40" s="13">
        <f t="shared" si="4"/>
        <v>20.124119206154244</v>
      </c>
      <c r="M40" s="10">
        <f>man!I34</f>
        <v>2246</v>
      </c>
      <c r="N40" s="13">
        <f t="shared" si="5"/>
        <v>14.519361303251666</v>
      </c>
      <c r="Q40" s="19"/>
    </row>
    <row r="41" spans="1:17" ht="12.75">
      <c r="A41" s="1" t="s">
        <v>76</v>
      </c>
      <c r="B41" s="4" t="s">
        <v>84</v>
      </c>
      <c r="C41" s="18">
        <v>5996</v>
      </c>
      <c r="D41" s="5">
        <f t="shared" si="0"/>
        <v>9175</v>
      </c>
      <c r="E41" s="10">
        <f>man!E35</f>
        <v>1063</v>
      </c>
      <c r="F41" s="13">
        <f t="shared" si="1"/>
        <v>11.5858310626703</v>
      </c>
      <c r="G41" s="10">
        <f>man!F35</f>
        <v>2354</v>
      </c>
      <c r="H41" s="13">
        <f t="shared" si="2"/>
        <v>25.6566757493188</v>
      </c>
      <c r="I41" s="17">
        <f>man!G35</f>
        <v>2785</v>
      </c>
      <c r="J41" s="13">
        <f t="shared" si="3"/>
        <v>30.354223433242506</v>
      </c>
      <c r="K41" s="10">
        <f>man!H35</f>
        <v>1753</v>
      </c>
      <c r="L41" s="13">
        <f t="shared" si="4"/>
        <v>19.106267029972752</v>
      </c>
      <c r="M41" s="10">
        <f>man!I35</f>
        <v>1220</v>
      </c>
      <c r="N41" s="13">
        <f t="shared" si="5"/>
        <v>13.29700272479564</v>
      </c>
      <c r="Q41" s="19"/>
    </row>
    <row r="42" spans="1:17" ht="12.75">
      <c r="A42" s="1" t="s">
        <v>9</v>
      </c>
      <c r="B42" s="4" t="s">
        <v>35</v>
      </c>
      <c r="C42" s="18">
        <v>13799</v>
      </c>
      <c r="D42" s="5">
        <f t="shared" si="0"/>
        <v>21050</v>
      </c>
      <c r="E42" s="10">
        <f>man!E36</f>
        <v>1901</v>
      </c>
      <c r="F42" s="13">
        <f t="shared" si="1"/>
        <v>9.03087885985748</v>
      </c>
      <c r="G42" s="10">
        <f>man!F36</f>
        <v>5984</v>
      </c>
      <c r="H42" s="13">
        <f t="shared" si="2"/>
        <v>28.42755344418052</v>
      </c>
      <c r="I42" s="17">
        <f>man!G36</f>
        <v>6115</v>
      </c>
      <c r="J42" s="13">
        <f t="shared" si="3"/>
        <v>29.049881235154395</v>
      </c>
      <c r="K42" s="10">
        <f>man!H36</f>
        <v>3960</v>
      </c>
      <c r="L42" s="13">
        <f t="shared" si="4"/>
        <v>18.81235154394299</v>
      </c>
      <c r="M42" s="10">
        <f>man!I36</f>
        <v>3090</v>
      </c>
      <c r="N42" s="13">
        <f t="shared" si="5"/>
        <v>14.679334916864608</v>
      </c>
      <c r="Q42" s="19"/>
    </row>
    <row r="43" spans="1:17" ht="12.75">
      <c r="A43" s="1" t="s">
        <v>73</v>
      </c>
      <c r="B43" s="4" t="s">
        <v>78</v>
      </c>
      <c r="C43" s="18">
        <v>14338</v>
      </c>
      <c r="D43" s="5">
        <f t="shared" si="0"/>
        <v>22480</v>
      </c>
      <c r="E43" s="10">
        <f>man!E37</f>
        <v>2441</v>
      </c>
      <c r="F43" s="13">
        <f t="shared" si="1"/>
        <v>10.858540925266903</v>
      </c>
      <c r="G43" s="10">
        <f>man!F37</f>
        <v>5889</v>
      </c>
      <c r="H43" s="13">
        <f t="shared" si="2"/>
        <v>26.196619217081853</v>
      </c>
      <c r="I43" s="17">
        <f>man!G37</f>
        <v>6694</v>
      </c>
      <c r="J43" s="13">
        <f t="shared" si="3"/>
        <v>29.777580071174377</v>
      </c>
      <c r="K43" s="10">
        <f>man!H37</f>
        <v>4084</v>
      </c>
      <c r="L43" s="13">
        <f t="shared" si="4"/>
        <v>18.16725978647687</v>
      </c>
      <c r="M43" s="10">
        <f>man!I37</f>
        <v>3372</v>
      </c>
      <c r="N43" s="13">
        <f t="shared" si="5"/>
        <v>15</v>
      </c>
      <c r="Q43" s="19"/>
    </row>
    <row r="44" spans="1:17" ht="12.75">
      <c r="A44" s="1" t="s">
        <v>29</v>
      </c>
      <c r="B44" s="4" t="s">
        <v>75</v>
      </c>
      <c r="C44" s="18">
        <v>8225</v>
      </c>
      <c r="D44" s="5">
        <f t="shared" si="0"/>
        <v>12183</v>
      </c>
      <c r="E44" s="10">
        <f>man!E38</f>
        <v>1333</v>
      </c>
      <c r="F44" s="13">
        <f t="shared" si="1"/>
        <v>10.941475826972011</v>
      </c>
      <c r="G44" s="10">
        <f>man!F38</f>
        <v>3090</v>
      </c>
      <c r="H44" s="13">
        <f t="shared" si="2"/>
        <v>25.363211031765577</v>
      </c>
      <c r="I44" s="17">
        <f>man!G38</f>
        <v>3396</v>
      </c>
      <c r="J44" s="13">
        <f t="shared" si="3"/>
        <v>27.874907658212262</v>
      </c>
      <c r="K44" s="10">
        <f>man!H38</f>
        <v>2133</v>
      </c>
      <c r="L44" s="13">
        <f t="shared" si="4"/>
        <v>17.508002954937208</v>
      </c>
      <c r="M44" s="10">
        <f>man!I38</f>
        <v>2231</v>
      </c>
      <c r="N44" s="13">
        <f t="shared" si="5"/>
        <v>18.312402528112944</v>
      </c>
      <c r="Q44" s="19"/>
    </row>
    <row r="45" spans="1:17" ht="12.75">
      <c r="A45" s="1" t="s">
        <v>68</v>
      </c>
      <c r="B45" s="4" t="s">
        <v>14</v>
      </c>
      <c r="C45" s="18">
        <v>35949</v>
      </c>
      <c r="D45" s="5">
        <f t="shared" si="0"/>
        <v>55867</v>
      </c>
      <c r="E45" s="10">
        <f>man!E39</f>
        <v>5369</v>
      </c>
      <c r="F45" s="13">
        <f t="shared" si="1"/>
        <v>9.61032452073675</v>
      </c>
      <c r="G45" s="10">
        <f>man!F39</f>
        <v>15763</v>
      </c>
      <c r="H45" s="13">
        <f t="shared" si="2"/>
        <v>28.21522544614889</v>
      </c>
      <c r="I45" s="17">
        <f>man!G39</f>
        <v>16301</v>
      </c>
      <c r="J45" s="13">
        <f t="shared" si="3"/>
        <v>29.178226860221596</v>
      </c>
      <c r="K45" s="10">
        <f>man!H39</f>
        <v>10391</v>
      </c>
      <c r="L45" s="13">
        <f t="shared" si="4"/>
        <v>18.59953102905114</v>
      </c>
      <c r="M45" s="10">
        <f>man!I39</f>
        <v>8043</v>
      </c>
      <c r="N45" s="13">
        <f t="shared" si="5"/>
        <v>14.396692143841625</v>
      </c>
      <c r="Q45" s="19"/>
    </row>
    <row r="46" spans="1:17" ht="12.75">
      <c r="A46" s="1" t="s">
        <v>19</v>
      </c>
      <c r="B46" s="4" t="s">
        <v>81</v>
      </c>
      <c r="C46" s="18">
        <v>6256</v>
      </c>
      <c r="D46" s="5">
        <f t="shared" si="0"/>
        <v>9589</v>
      </c>
      <c r="E46" s="10">
        <f>man!E40</f>
        <v>1010</v>
      </c>
      <c r="F46" s="13">
        <f t="shared" si="1"/>
        <v>10.532902283866932</v>
      </c>
      <c r="G46" s="10">
        <f>man!F40</f>
        <v>2171</v>
      </c>
      <c r="H46" s="13">
        <f t="shared" si="2"/>
        <v>22.64052560225258</v>
      </c>
      <c r="I46" s="17">
        <f>man!G40</f>
        <v>2568</v>
      </c>
      <c r="J46" s="13">
        <f t="shared" si="3"/>
        <v>26.780686202940867</v>
      </c>
      <c r="K46" s="10">
        <f>man!H40</f>
        <v>2150</v>
      </c>
      <c r="L46" s="13">
        <f t="shared" si="4"/>
        <v>22.421524663677133</v>
      </c>
      <c r="M46" s="10">
        <f>man!I40</f>
        <v>1690</v>
      </c>
      <c r="N46" s="13">
        <f t="shared" si="5"/>
        <v>17.624361247262488</v>
      </c>
      <c r="Q46" s="19"/>
    </row>
    <row r="47" spans="1:17" ht="12.75">
      <c r="A47" s="1" t="s">
        <v>48</v>
      </c>
      <c r="B47" s="4" t="s">
        <v>17</v>
      </c>
      <c r="C47" s="18">
        <v>6025</v>
      </c>
      <c r="D47" s="5">
        <f t="shared" si="0"/>
        <v>8730</v>
      </c>
      <c r="E47" s="10">
        <f>man!E41</f>
        <v>930</v>
      </c>
      <c r="F47" s="13">
        <f t="shared" si="1"/>
        <v>10.652920962199312</v>
      </c>
      <c r="G47" s="10">
        <f>man!F41</f>
        <v>2128</v>
      </c>
      <c r="H47" s="13">
        <f t="shared" si="2"/>
        <v>24.375715922107673</v>
      </c>
      <c r="I47" s="17">
        <f>man!G41</f>
        <v>2597</v>
      </c>
      <c r="J47" s="13">
        <f t="shared" si="3"/>
        <v>29.747995418098512</v>
      </c>
      <c r="K47" s="10">
        <f>man!H41</f>
        <v>1823</v>
      </c>
      <c r="L47" s="13">
        <f t="shared" si="4"/>
        <v>20.882016036655212</v>
      </c>
      <c r="M47" s="10">
        <f>man!I41</f>
        <v>1252</v>
      </c>
      <c r="N47" s="13">
        <f t="shared" si="5"/>
        <v>14.341351660939289</v>
      </c>
      <c r="Q47" s="19"/>
    </row>
    <row r="48" spans="1:17" ht="12.75">
      <c r="A48" s="1" t="s">
        <v>59</v>
      </c>
      <c r="B48" s="4" t="s">
        <v>80</v>
      </c>
      <c r="C48" s="18">
        <v>9354</v>
      </c>
      <c r="D48" s="5">
        <f t="shared" si="0"/>
        <v>14664</v>
      </c>
      <c r="E48" s="10">
        <f>man!E42</f>
        <v>1534</v>
      </c>
      <c r="F48" s="13">
        <f t="shared" si="1"/>
        <v>10.460992907801419</v>
      </c>
      <c r="G48" s="10">
        <f>man!F42</f>
        <v>3695</v>
      </c>
      <c r="H48" s="13">
        <f t="shared" si="2"/>
        <v>25.19776322967812</v>
      </c>
      <c r="I48" s="17">
        <f>man!G42</f>
        <v>4187</v>
      </c>
      <c r="J48" s="13">
        <f t="shared" si="3"/>
        <v>28.55291871249318</v>
      </c>
      <c r="K48" s="10">
        <f>man!H42</f>
        <v>2921</v>
      </c>
      <c r="L48" s="13">
        <f t="shared" si="4"/>
        <v>19.919530823786143</v>
      </c>
      <c r="M48" s="10">
        <f>man!I42</f>
        <v>2327</v>
      </c>
      <c r="N48" s="13">
        <f t="shared" si="5"/>
        <v>15.868794326241135</v>
      </c>
      <c r="Q48" s="19"/>
    </row>
    <row r="49" spans="1:17" ht="12.75">
      <c r="A49" s="1" t="s">
        <v>63</v>
      </c>
      <c r="B49" s="4" t="s">
        <v>31</v>
      </c>
      <c r="C49" s="18">
        <v>8043</v>
      </c>
      <c r="D49" s="5">
        <f t="shared" si="0"/>
        <v>11470</v>
      </c>
      <c r="E49" s="10">
        <f>man!E43</f>
        <v>1142</v>
      </c>
      <c r="F49" s="13">
        <f t="shared" si="1"/>
        <v>9.95640802092415</v>
      </c>
      <c r="G49" s="10">
        <f>man!F43</f>
        <v>2844</v>
      </c>
      <c r="H49" s="13">
        <f t="shared" si="2"/>
        <v>24.795117698343503</v>
      </c>
      <c r="I49" s="17">
        <f>man!G43</f>
        <v>3442</v>
      </c>
      <c r="J49" s="13">
        <f t="shared" si="3"/>
        <v>30.00871839581517</v>
      </c>
      <c r="K49" s="10">
        <f>man!H43</f>
        <v>2251</v>
      </c>
      <c r="L49" s="13">
        <f t="shared" si="4"/>
        <v>19.62510897994769</v>
      </c>
      <c r="M49" s="10">
        <f>man!I43</f>
        <v>1791</v>
      </c>
      <c r="N49" s="13">
        <f t="shared" si="5"/>
        <v>15.614646904969486</v>
      </c>
      <c r="Q49" s="19"/>
    </row>
    <row r="50" spans="2:14" s="3" customFormat="1" ht="12.75">
      <c r="B50" s="6" t="s">
        <v>91</v>
      </c>
      <c r="C50" s="7">
        <f>SUM(C8:C49)</f>
        <v>772815</v>
      </c>
      <c r="D50" s="7">
        <f aca="true" t="shared" si="6" ref="D50:M50">SUM(D8:D49)</f>
        <v>1184571</v>
      </c>
      <c r="E50" s="8">
        <f t="shared" si="6"/>
        <v>122166</v>
      </c>
      <c r="F50" s="14">
        <f t="shared" si="1"/>
        <v>10.31310069214931</v>
      </c>
      <c r="G50" s="8">
        <f t="shared" si="6"/>
        <v>326573</v>
      </c>
      <c r="H50" s="14">
        <f t="shared" si="2"/>
        <v>27.56888358739155</v>
      </c>
      <c r="I50" s="8">
        <f t="shared" si="6"/>
        <v>350589</v>
      </c>
      <c r="J50" s="14">
        <f t="shared" si="3"/>
        <v>29.59628422441542</v>
      </c>
      <c r="K50" s="8">
        <f t="shared" si="6"/>
        <v>212296</v>
      </c>
      <c r="L50" s="14">
        <f t="shared" si="4"/>
        <v>17.921762393305254</v>
      </c>
      <c r="M50" s="8">
        <f t="shared" si="6"/>
        <v>172947</v>
      </c>
      <c r="N50" s="14">
        <f t="shared" si="5"/>
        <v>14.599969102738461</v>
      </c>
    </row>
    <row r="51" spans="2:14" ht="48.75" customHeight="1">
      <c r="B51" s="22" t="s">
        <v>97</v>
      </c>
      <c r="C51" s="22"/>
      <c r="D51" s="22"/>
      <c r="E51" s="22"/>
      <c r="F51" s="22"/>
      <c r="G51" s="22"/>
      <c r="H51" s="22"/>
      <c r="I51" s="22"/>
      <c r="J51" s="22"/>
      <c r="K51" s="22"/>
      <c r="L51" s="22"/>
      <c r="M51" s="22"/>
      <c r="N51" s="22"/>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11178</v>
      </c>
      <c r="D2" s="16">
        <v>19019</v>
      </c>
      <c r="E2" s="16">
        <v>1951</v>
      </c>
      <c r="F2" s="16">
        <v>5150</v>
      </c>
      <c r="G2" s="16">
        <v>5468</v>
      </c>
      <c r="H2" s="16">
        <v>3559</v>
      </c>
      <c r="I2" s="16">
        <v>2891</v>
      </c>
    </row>
    <row r="3" spans="1:9" ht="12.75">
      <c r="A3" s="16" t="s">
        <v>47</v>
      </c>
      <c r="B3" s="16" t="s">
        <v>11</v>
      </c>
      <c r="C3" s="16">
        <v>15705</v>
      </c>
      <c r="D3" s="16">
        <v>24680</v>
      </c>
      <c r="E3" s="16">
        <v>2317</v>
      </c>
      <c r="F3" s="16">
        <v>6272</v>
      </c>
      <c r="G3" s="16">
        <v>7275</v>
      </c>
      <c r="H3" s="16">
        <v>4742</v>
      </c>
      <c r="I3" s="16">
        <v>4074</v>
      </c>
    </row>
    <row r="4" spans="1:9" ht="12.75">
      <c r="A4" s="16" t="s">
        <v>58</v>
      </c>
      <c r="B4" s="16" t="s">
        <v>13</v>
      </c>
      <c r="C4" s="16">
        <v>21352</v>
      </c>
      <c r="D4" s="16">
        <v>32530</v>
      </c>
      <c r="E4" s="16">
        <v>3233</v>
      </c>
      <c r="F4" s="16">
        <v>8811</v>
      </c>
      <c r="G4" s="16">
        <v>9365</v>
      </c>
      <c r="H4" s="16">
        <v>5989</v>
      </c>
      <c r="I4" s="16">
        <v>5132</v>
      </c>
    </row>
    <row r="5" spans="1:9" ht="12.75">
      <c r="A5" s="16" t="s">
        <v>2</v>
      </c>
      <c r="B5" s="16" t="s">
        <v>62</v>
      </c>
      <c r="C5" s="16">
        <v>15851</v>
      </c>
      <c r="D5" s="16">
        <v>24253</v>
      </c>
      <c r="E5" s="16">
        <v>2545</v>
      </c>
      <c r="F5" s="16">
        <v>6189</v>
      </c>
      <c r="G5" s="16">
        <v>7055</v>
      </c>
      <c r="H5" s="16">
        <v>4903</v>
      </c>
      <c r="I5" s="16">
        <v>3561</v>
      </c>
    </row>
    <row r="6" spans="1:9" ht="12.75">
      <c r="A6" s="16" t="s">
        <v>1</v>
      </c>
      <c r="B6" s="16" t="s">
        <v>60</v>
      </c>
      <c r="C6" s="16">
        <v>26006</v>
      </c>
      <c r="D6" s="16">
        <v>41168</v>
      </c>
      <c r="E6" s="16">
        <v>4007</v>
      </c>
      <c r="F6" s="16">
        <v>10895</v>
      </c>
      <c r="G6" s="16">
        <v>12586</v>
      </c>
      <c r="H6" s="16">
        <v>7869</v>
      </c>
      <c r="I6" s="16">
        <v>5811</v>
      </c>
    </row>
    <row r="7" spans="1:9" ht="12.75">
      <c r="A7" s="16" t="s">
        <v>21</v>
      </c>
      <c r="B7" s="16" t="s">
        <v>70</v>
      </c>
      <c r="C7" s="16">
        <v>8353</v>
      </c>
      <c r="D7" s="16">
        <v>12945</v>
      </c>
      <c r="E7" s="16">
        <v>1509</v>
      </c>
      <c r="F7" s="16">
        <v>3361</v>
      </c>
      <c r="G7" s="16">
        <v>3672</v>
      </c>
      <c r="H7" s="16">
        <v>2445</v>
      </c>
      <c r="I7" s="16">
        <v>1958</v>
      </c>
    </row>
    <row r="8" spans="1:9" ht="12.75">
      <c r="A8" s="16" t="s">
        <v>18</v>
      </c>
      <c r="B8" s="16" t="s">
        <v>37</v>
      </c>
      <c r="C8" s="16">
        <v>6371</v>
      </c>
      <c r="D8" s="16">
        <v>9643</v>
      </c>
      <c r="E8" s="16">
        <v>889</v>
      </c>
      <c r="F8" s="16">
        <v>2426</v>
      </c>
      <c r="G8" s="16">
        <v>2920</v>
      </c>
      <c r="H8" s="16">
        <v>1882</v>
      </c>
      <c r="I8" s="16">
        <v>1526</v>
      </c>
    </row>
    <row r="9" spans="1:9" ht="12.75">
      <c r="A9" s="16" t="s">
        <v>22</v>
      </c>
      <c r="B9" s="16" t="s">
        <v>74</v>
      </c>
      <c r="C9" s="16">
        <v>25713</v>
      </c>
      <c r="D9" s="16">
        <v>38496</v>
      </c>
      <c r="E9" s="16">
        <v>3298</v>
      </c>
      <c r="F9" s="16">
        <v>11005</v>
      </c>
      <c r="G9" s="16">
        <v>11251</v>
      </c>
      <c r="H9" s="16">
        <v>6759</v>
      </c>
      <c r="I9" s="16">
        <v>6183</v>
      </c>
    </row>
    <row r="10" spans="1:9" ht="12.75">
      <c r="A10" s="16" t="s">
        <v>24</v>
      </c>
      <c r="B10" s="16" t="s">
        <v>71</v>
      </c>
      <c r="C10" s="16">
        <v>8995</v>
      </c>
      <c r="D10" s="16">
        <v>13157</v>
      </c>
      <c r="E10" s="16">
        <v>1170</v>
      </c>
      <c r="F10" s="16">
        <v>3126</v>
      </c>
      <c r="G10" s="16">
        <v>3944</v>
      </c>
      <c r="H10" s="16">
        <v>2708</v>
      </c>
      <c r="I10" s="16">
        <v>2209</v>
      </c>
    </row>
    <row r="11" spans="1:9" ht="12.75">
      <c r="A11" s="16" t="s">
        <v>30</v>
      </c>
      <c r="B11" s="16" t="s">
        <v>45</v>
      </c>
      <c r="C11" s="16">
        <v>186365</v>
      </c>
      <c r="D11" s="16">
        <v>288124</v>
      </c>
      <c r="E11" s="16">
        <v>28804</v>
      </c>
      <c r="F11" s="16">
        <v>84856</v>
      </c>
      <c r="G11" s="16">
        <v>86925</v>
      </c>
      <c r="H11" s="16">
        <v>47036</v>
      </c>
      <c r="I11" s="16">
        <v>40503</v>
      </c>
    </row>
    <row r="12" spans="1:9" ht="12.75">
      <c r="A12" s="16" t="s">
        <v>77</v>
      </c>
      <c r="B12" s="16" t="s">
        <v>16</v>
      </c>
      <c r="C12" s="16">
        <v>12577</v>
      </c>
      <c r="D12" s="16">
        <v>17768</v>
      </c>
      <c r="E12" s="16">
        <v>1647</v>
      </c>
      <c r="F12" s="16">
        <v>4363</v>
      </c>
      <c r="G12" s="16">
        <v>5160</v>
      </c>
      <c r="H12" s="16">
        <v>3565</v>
      </c>
      <c r="I12" s="16">
        <v>3033</v>
      </c>
    </row>
    <row r="13" spans="1:9" ht="12.75">
      <c r="A13" s="16" t="s">
        <v>64</v>
      </c>
      <c r="B13" s="16" t="s">
        <v>12</v>
      </c>
      <c r="C13" s="16">
        <v>7390</v>
      </c>
      <c r="D13" s="16">
        <v>11643</v>
      </c>
      <c r="E13" s="16">
        <v>1236</v>
      </c>
      <c r="F13" s="16">
        <v>2936</v>
      </c>
      <c r="G13" s="16">
        <v>3327</v>
      </c>
      <c r="H13" s="16">
        <v>2377</v>
      </c>
      <c r="I13" s="16">
        <v>1767</v>
      </c>
    </row>
    <row r="14" spans="1:9" ht="12.75">
      <c r="A14" s="16" t="s">
        <v>38</v>
      </c>
      <c r="B14" s="16" t="s">
        <v>3</v>
      </c>
      <c r="C14" s="16">
        <v>6495</v>
      </c>
      <c r="D14" s="16">
        <v>9576</v>
      </c>
      <c r="E14" s="16">
        <v>1036</v>
      </c>
      <c r="F14" s="16">
        <v>2287</v>
      </c>
      <c r="G14" s="16">
        <v>2920</v>
      </c>
      <c r="H14" s="16">
        <v>1818</v>
      </c>
      <c r="I14" s="16">
        <v>1515</v>
      </c>
    </row>
    <row r="15" spans="1:9" ht="12.75">
      <c r="A15" s="16" t="s">
        <v>51</v>
      </c>
      <c r="B15" s="16" t="s">
        <v>43</v>
      </c>
      <c r="C15" s="16">
        <v>41040</v>
      </c>
      <c r="D15" s="16">
        <v>61757</v>
      </c>
      <c r="E15" s="16">
        <v>7227</v>
      </c>
      <c r="F15" s="16">
        <v>18791</v>
      </c>
      <c r="G15" s="16">
        <v>17867</v>
      </c>
      <c r="H15" s="16">
        <v>10282</v>
      </c>
      <c r="I15" s="16">
        <v>7590</v>
      </c>
    </row>
    <row r="16" spans="1:9" ht="12.75">
      <c r="A16" s="16" t="s">
        <v>23</v>
      </c>
      <c r="B16" s="16" t="s">
        <v>40</v>
      </c>
      <c r="C16" s="16">
        <v>31950</v>
      </c>
      <c r="D16" s="16">
        <v>48670</v>
      </c>
      <c r="E16" s="16">
        <v>5375</v>
      </c>
      <c r="F16" s="16">
        <v>13475</v>
      </c>
      <c r="G16" s="16">
        <v>13846</v>
      </c>
      <c r="H16" s="16">
        <v>8969</v>
      </c>
      <c r="I16" s="16">
        <v>7005</v>
      </c>
    </row>
    <row r="17" spans="1:9" ht="12.75">
      <c r="A17" s="16" t="s">
        <v>53</v>
      </c>
      <c r="B17" s="16" t="s">
        <v>4</v>
      </c>
      <c r="C17" s="16">
        <v>4825</v>
      </c>
      <c r="D17" s="16">
        <v>8367</v>
      </c>
      <c r="E17" s="16">
        <v>537</v>
      </c>
      <c r="F17" s="16">
        <v>1841</v>
      </c>
      <c r="G17" s="16">
        <v>2477</v>
      </c>
      <c r="H17" s="16">
        <v>1669</v>
      </c>
      <c r="I17" s="16">
        <v>1843</v>
      </c>
    </row>
    <row r="18" spans="1:9" ht="12.75">
      <c r="A18" s="16" t="s">
        <v>8</v>
      </c>
      <c r="B18" s="16" t="s">
        <v>36</v>
      </c>
      <c r="C18" s="16">
        <v>10693</v>
      </c>
      <c r="D18" s="16">
        <v>16713</v>
      </c>
      <c r="E18" s="16">
        <v>1720</v>
      </c>
      <c r="F18" s="16">
        <v>4486</v>
      </c>
      <c r="G18" s="16">
        <v>4556</v>
      </c>
      <c r="H18" s="16">
        <v>3144</v>
      </c>
      <c r="I18" s="16">
        <v>2807</v>
      </c>
    </row>
    <row r="19" spans="1:9" ht="12.75">
      <c r="A19" s="16" t="s">
        <v>69</v>
      </c>
      <c r="B19" s="16" t="s">
        <v>42</v>
      </c>
      <c r="C19" s="16">
        <v>20576</v>
      </c>
      <c r="D19" s="16">
        <v>30016</v>
      </c>
      <c r="E19" s="16">
        <v>3611</v>
      </c>
      <c r="F19" s="16">
        <v>8591</v>
      </c>
      <c r="G19" s="16">
        <v>8478</v>
      </c>
      <c r="H19" s="16">
        <v>5243</v>
      </c>
      <c r="I19" s="16">
        <v>4093</v>
      </c>
    </row>
    <row r="20" spans="1:9" ht="12.75">
      <c r="A20" s="16" t="s">
        <v>6</v>
      </c>
      <c r="B20" s="16" t="s">
        <v>57</v>
      </c>
      <c r="C20" s="16">
        <v>15389</v>
      </c>
      <c r="D20" s="16">
        <v>22204</v>
      </c>
      <c r="E20" s="16">
        <v>2518</v>
      </c>
      <c r="F20" s="16">
        <v>6152</v>
      </c>
      <c r="G20" s="16">
        <v>6691</v>
      </c>
      <c r="H20" s="16">
        <v>3774</v>
      </c>
      <c r="I20" s="16">
        <v>3069</v>
      </c>
    </row>
    <row r="21" spans="1:9" ht="12.75">
      <c r="A21" s="16" t="s">
        <v>10</v>
      </c>
      <c r="B21" s="16" t="s">
        <v>65</v>
      </c>
      <c r="C21" s="16">
        <v>7033</v>
      </c>
      <c r="D21" s="16">
        <v>9664</v>
      </c>
      <c r="E21" s="16">
        <v>1428</v>
      </c>
      <c r="F21" s="16">
        <v>2497</v>
      </c>
      <c r="G21" s="16">
        <v>2750</v>
      </c>
      <c r="H21" s="16">
        <v>1647</v>
      </c>
      <c r="I21" s="16">
        <v>1342</v>
      </c>
    </row>
    <row r="22" spans="1:9" ht="12.75">
      <c r="A22" s="16" t="s">
        <v>61</v>
      </c>
      <c r="B22" s="16" t="s">
        <v>25</v>
      </c>
      <c r="C22" s="16">
        <v>8051</v>
      </c>
      <c r="D22" s="16">
        <v>11280</v>
      </c>
      <c r="E22" s="16">
        <v>1411</v>
      </c>
      <c r="F22" s="16">
        <v>2998</v>
      </c>
      <c r="G22" s="16">
        <v>3189</v>
      </c>
      <c r="H22" s="16">
        <v>2112</v>
      </c>
      <c r="I22" s="16">
        <v>1570</v>
      </c>
    </row>
    <row r="23" spans="1:9" ht="12.75">
      <c r="A23" s="16" t="s">
        <v>27</v>
      </c>
      <c r="B23" s="16" t="s">
        <v>41</v>
      </c>
      <c r="C23" s="16">
        <v>9073</v>
      </c>
      <c r="D23" s="16">
        <v>15919</v>
      </c>
      <c r="E23" s="16">
        <v>968</v>
      </c>
      <c r="F23" s="16">
        <v>3899</v>
      </c>
      <c r="G23" s="16">
        <v>5014</v>
      </c>
      <c r="H23" s="16">
        <v>3116</v>
      </c>
      <c r="I23" s="16">
        <v>2922</v>
      </c>
    </row>
    <row r="24" spans="1:9" ht="12.75">
      <c r="A24" s="16" t="s">
        <v>46</v>
      </c>
      <c r="B24" s="16" t="s">
        <v>56</v>
      </c>
      <c r="C24" s="16">
        <v>13627</v>
      </c>
      <c r="D24" s="16">
        <v>20143</v>
      </c>
      <c r="E24" s="16">
        <v>2218</v>
      </c>
      <c r="F24" s="16">
        <v>4976</v>
      </c>
      <c r="G24" s="16">
        <v>6332</v>
      </c>
      <c r="H24" s="16">
        <v>3837</v>
      </c>
      <c r="I24" s="16">
        <v>2780</v>
      </c>
    </row>
    <row r="25" spans="1:9" ht="12.75">
      <c r="A25" s="16" t="s">
        <v>5</v>
      </c>
      <c r="B25" s="16" t="s">
        <v>33</v>
      </c>
      <c r="C25" s="16">
        <v>5404</v>
      </c>
      <c r="D25" s="16">
        <v>8040</v>
      </c>
      <c r="E25" s="16">
        <v>949</v>
      </c>
      <c r="F25" s="16">
        <v>1845</v>
      </c>
      <c r="G25" s="16">
        <v>2371</v>
      </c>
      <c r="H25" s="16">
        <v>1526</v>
      </c>
      <c r="I25" s="16">
        <v>1349</v>
      </c>
    </row>
    <row r="26" spans="1:9" ht="12.75">
      <c r="A26" s="16" t="s">
        <v>83</v>
      </c>
      <c r="B26" s="16" t="s">
        <v>44</v>
      </c>
      <c r="C26" s="16">
        <v>23669</v>
      </c>
      <c r="D26" s="16">
        <v>36600</v>
      </c>
      <c r="E26" s="16">
        <v>4392</v>
      </c>
      <c r="F26" s="16">
        <v>10985</v>
      </c>
      <c r="G26" s="16">
        <v>10629</v>
      </c>
      <c r="H26" s="16">
        <v>5652</v>
      </c>
      <c r="I26" s="16">
        <v>4942</v>
      </c>
    </row>
    <row r="27" spans="1:9" ht="12.75">
      <c r="A27" s="16" t="s">
        <v>67</v>
      </c>
      <c r="B27" s="16" t="s">
        <v>50</v>
      </c>
      <c r="C27" s="16">
        <v>29221</v>
      </c>
      <c r="D27" s="16">
        <v>44897</v>
      </c>
      <c r="E27" s="16">
        <v>5418</v>
      </c>
      <c r="F27" s="16">
        <v>14216</v>
      </c>
      <c r="G27" s="16">
        <v>13747</v>
      </c>
      <c r="H27" s="16">
        <v>6436</v>
      </c>
      <c r="I27" s="16">
        <v>5080</v>
      </c>
    </row>
    <row r="28" spans="1:9" ht="12.75">
      <c r="A28" s="16" t="s">
        <v>26</v>
      </c>
      <c r="B28" s="16" t="s">
        <v>34</v>
      </c>
      <c r="C28" s="16">
        <v>14502</v>
      </c>
      <c r="D28" s="16">
        <v>22897</v>
      </c>
      <c r="E28" s="16">
        <v>2397</v>
      </c>
      <c r="F28" s="16">
        <v>5994</v>
      </c>
      <c r="G28" s="16">
        <v>6825</v>
      </c>
      <c r="H28" s="16">
        <v>4574</v>
      </c>
      <c r="I28" s="16">
        <v>3107</v>
      </c>
    </row>
    <row r="29" spans="1:9" ht="12.75">
      <c r="A29" s="16" t="s">
        <v>20</v>
      </c>
      <c r="B29" s="16" t="s">
        <v>15</v>
      </c>
      <c r="C29" s="16">
        <v>5260</v>
      </c>
      <c r="D29" s="16">
        <v>7526</v>
      </c>
      <c r="E29" s="16">
        <v>834</v>
      </c>
      <c r="F29" s="16">
        <v>1852</v>
      </c>
      <c r="G29" s="16">
        <v>2149</v>
      </c>
      <c r="H29" s="16">
        <v>1492</v>
      </c>
      <c r="I29" s="16">
        <v>1199</v>
      </c>
    </row>
    <row r="30" spans="1:9" ht="12.75">
      <c r="A30" s="16" t="s">
        <v>82</v>
      </c>
      <c r="B30" s="16" t="s">
        <v>54</v>
      </c>
      <c r="C30" s="16">
        <v>16835</v>
      </c>
      <c r="D30" s="16">
        <v>27077</v>
      </c>
      <c r="E30" s="16">
        <v>2437</v>
      </c>
      <c r="F30" s="16">
        <v>6925</v>
      </c>
      <c r="G30" s="16">
        <v>8311</v>
      </c>
      <c r="H30" s="16">
        <v>5363</v>
      </c>
      <c r="I30" s="16">
        <v>4041</v>
      </c>
    </row>
    <row r="31" spans="1:9" ht="12.75">
      <c r="A31" s="16" t="s">
        <v>32</v>
      </c>
      <c r="B31" s="16" t="s">
        <v>52</v>
      </c>
      <c r="C31" s="16">
        <v>11673</v>
      </c>
      <c r="D31" s="16">
        <v>17571</v>
      </c>
      <c r="E31" s="16">
        <v>1713</v>
      </c>
      <c r="F31" s="16">
        <v>4279</v>
      </c>
      <c r="G31" s="16">
        <v>5244</v>
      </c>
      <c r="H31" s="16">
        <v>3445</v>
      </c>
      <c r="I31" s="16">
        <v>2890</v>
      </c>
    </row>
    <row r="32" spans="1:9" ht="12.75">
      <c r="A32" s="16" t="s">
        <v>0</v>
      </c>
      <c r="B32" s="16" t="s">
        <v>55</v>
      </c>
      <c r="C32" s="16">
        <v>9774</v>
      </c>
      <c r="D32" s="16">
        <v>14122</v>
      </c>
      <c r="E32" s="16">
        <v>1580</v>
      </c>
      <c r="F32" s="16">
        <v>3756</v>
      </c>
      <c r="G32" s="16">
        <v>3843</v>
      </c>
      <c r="H32" s="16">
        <v>2785</v>
      </c>
      <c r="I32" s="16">
        <v>2158</v>
      </c>
    </row>
    <row r="33" spans="1:9" ht="12.75">
      <c r="A33" s="16" t="s">
        <v>72</v>
      </c>
      <c r="B33" s="16" t="s">
        <v>28</v>
      </c>
      <c r="C33" s="16">
        <v>23951</v>
      </c>
      <c r="D33" s="16">
        <v>37429</v>
      </c>
      <c r="E33" s="16">
        <v>3422</v>
      </c>
      <c r="F33" s="16">
        <v>9511</v>
      </c>
      <c r="G33" s="16">
        <v>11762</v>
      </c>
      <c r="H33" s="16">
        <v>6999</v>
      </c>
      <c r="I33" s="16">
        <v>5735</v>
      </c>
    </row>
    <row r="34" spans="1:9" ht="12.75">
      <c r="A34" s="16" t="s">
        <v>49</v>
      </c>
      <c r="B34" s="16" t="s">
        <v>79</v>
      </c>
      <c r="C34" s="16">
        <v>9933</v>
      </c>
      <c r="D34" s="16">
        <v>15469</v>
      </c>
      <c r="E34" s="16">
        <v>1646</v>
      </c>
      <c r="F34" s="16">
        <v>3909</v>
      </c>
      <c r="G34" s="16">
        <v>4555</v>
      </c>
      <c r="H34" s="16">
        <v>3113</v>
      </c>
      <c r="I34" s="16">
        <v>2246</v>
      </c>
    </row>
    <row r="35" spans="1:9" ht="12.75">
      <c r="A35" s="16" t="s">
        <v>76</v>
      </c>
      <c r="B35" s="16" t="s">
        <v>84</v>
      </c>
      <c r="C35" s="16">
        <v>5996</v>
      </c>
      <c r="D35" s="16">
        <v>9175</v>
      </c>
      <c r="E35" s="16">
        <v>1063</v>
      </c>
      <c r="F35" s="16">
        <v>2354</v>
      </c>
      <c r="G35" s="16">
        <v>2785</v>
      </c>
      <c r="H35" s="16">
        <v>1753</v>
      </c>
      <c r="I35" s="16">
        <v>1220</v>
      </c>
    </row>
    <row r="36" spans="1:9" ht="12.75">
      <c r="A36" s="16" t="s">
        <v>9</v>
      </c>
      <c r="B36" s="16" t="s">
        <v>35</v>
      </c>
      <c r="C36" s="16">
        <v>13799</v>
      </c>
      <c r="D36" s="16">
        <v>21050</v>
      </c>
      <c r="E36" s="16">
        <v>1901</v>
      </c>
      <c r="F36" s="16">
        <v>5984</v>
      </c>
      <c r="G36" s="16">
        <v>6115</v>
      </c>
      <c r="H36" s="16">
        <v>3960</v>
      </c>
      <c r="I36" s="16">
        <v>3090</v>
      </c>
    </row>
    <row r="37" spans="1:9" ht="12.75">
      <c r="A37" s="16" t="s">
        <v>73</v>
      </c>
      <c r="B37" s="16" t="s">
        <v>78</v>
      </c>
      <c r="C37" s="16">
        <v>14338</v>
      </c>
      <c r="D37" s="16">
        <v>22480</v>
      </c>
      <c r="E37" s="16">
        <v>2441</v>
      </c>
      <c r="F37" s="16">
        <v>5889</v>
      </c>
      <c r="G37" s="16">
        <v>6694</v>
      </c>
      <c r="H37" s="16">
        <v>4084</v>
      </c>
      <c r="I37" s="16">
        <v>3372</v>
      </c>
    </row>
    <row r="38" spans="1:9" ht="12.75">
      <c r="A38" s="16" t="s">
        <v>29</v>
      </c>
      <c r="B38" s="16" t="s">
        <v>75</v>
      </c>
      <c r="C38" s="16">
        <v>8225</v>
      </c>
      <c r="D38" s="16">
        <v>12183</v>
      </c>
      <c r="E38" s="16">
        <v>1333</v>
      </c>
      <c r="F38" s="16">
        <v>3090</v>
      </c>
      <c r="G38" s="16">
        <v>3396</v>
      </c>
      <c r="H38" s="16">
        <v>2133</v>
      </c>
      <c r="I38" s="16">
        <v>2231</v>
      </c>
    </row>
    <row r="39" spans="1:9" ht="12.75">
      <c r="A39" s="16" t="s">
        <v>68</v>
      </c>
      <c r="B39" s="16" t="s">
        <v>14</v>
      </c>
      <c r="C39" s="16">
        <v>35949</v>
      </c>
      <c r="D39" s="16">
        <v>55867</v>
      </c>
      <c r="E39" s="16">
        <v>5369</v>
      </c>
      <c r="F39" s="16">
        <v>15763</v>
      </c>
      <c r="G39" s="16">
        <v>16301</v>
      </c>
      <c r="H39" s="16">
        <v>10391</v>
      </c>
      <c r="I39" s="16">
        <v>8043</v>
      </c>
    </row>
    <row r="40" spans="1:9" ht="12.75">
      <c r="A40" s="16" t="s">
        <v>19</v>
      </c>
      <c r="B40" s="16" t="s">
        <v>81</v>
      </c>
      <c r="C40" s="16">
        <v>6256</v>
      </c>
      <c r="D40" s="16">
        <v>9589</v>
      </c>
      <c r="E40" s="16">
        <v>1010</v>
      </c>
      <c r="F40" s="16">
        <v>2171</v>
      </c>
      <c r="G40" s="16">
        <v>2568</v>
      </c>
      <c r="H40" s="16">
        <v>2150</v>
      </c>
      <c r="I40" s="16">
        <v>1690</v>
      </c>
    </row>
    <row r="41" spans="1:9" ht="12.75">
      <c r="A41" s="16" t="s">
        <v>48</v>
      </c>
      <c r="B41" s="16" t="s">
        <v>17</v>
      </c>
      <c r="C41" s="16">
        <v>6025</v>
      </c>
      <c r="D41" s="16">
        <v>8730</v>
      </c>
      <c r="E41" s="16">
        <v>930</v>
      </c>
      <c r="F41" s="16">
        <v>2128</v>
      </c>
      <c r="G41" s="16">
        <v>2597</v>
      </c>
      <c r="H41" s="16">
        <v>1823</v>
      </c>
      <c r="I41" s="16">
        <v>1252</v>
      </c>
    </row>
    <row r="42" spans="1:9" ht="12.75">
      <c r="A42" s="16" t="s">
        <v>59</v>
      </c>
      <c r="B42" s="16" t="s">
        <v>80</v>
      </c>
      <c r="C42" s="16">
        <v>9354</v>
      </c>
      <c r="D42" s="16">
        <v>14664</v>
      </c>
      <c r="E42" s="16">
        <v>1534</v>
      </c>
      <c r="F42" s="16">
        <v>3695</v>
      </c>
      <c r="G42" s="16">
        <v>4187</v>
      </c>
      <c r="H42" s="16">
        <v>2921</v>
      </c>
      <c r="I42" s="16">
        <v>2327</v>
      </c>
    </row>
    <row r="43" spans="1:9" ht="12.75">
      <c r="A43" s="16" t="s">
        <v>63</v>
      </c>
      <c r="B43" s="16" t="s">
        <v>31</v>
      </c>
      <c r="C43" s="16">
        <v>8043</v>
      </c>
      <c r="D43" s="16">
        <v>11470</v>
      </c>
      <c r="E43" s="16">
        <v>1142</v>
      </c>
      <c r="F43" s="16">
        <v>2844</v>
      </c>
      <c r="G43" s="16">
        <v>3442</v>
      </c>
      <c r="H43" s="16">
        <v>2251</v>
      </c>
      <c r="I43" s="16">
        <v>1791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2015-12-10T09:00:59Z</dcterms:modified>
  <cp:category/>
  <cp:version/>
  <cp:contentType/>
  <cp:contentStatus/>
</cp:coreProperties>
</file>