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<sst xmlns="http://schemas.openxmlformats.org/spreadsheetml/2006/main" count="201" uniqueCount="108">
  <si>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</si>
  <si>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</si>
  <si>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</si>
  <si>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</si>
  <si>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</si>
  <si>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</si>
  <si>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</si>
  <si>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</si>
  <si>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</si>
  <si>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</si>
  <si>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</si>
  <si>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</si>
  <si>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</si>
  <si>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</si>
  <si>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</si>
  <si>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</si>
  <si>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</si>
  <si>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</si>
  <si>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</si>
  <si>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</si>
  <si>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</si>
  <si>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</si>
  <si>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</si>
  <si>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</si>
  <si>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</si>
  <si>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</si>
  <si>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</si>
  <si>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</si>
  <si>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</si>
  <si>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</si>
  <si>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</si>
  <si>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</si>
  <si>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</si>
  <si>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</si>
  <si>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</si>
  <si>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</si>
  <si>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</si>
  <si>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</si>
  <si>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</si>
  <si>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</si>
  <si>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</si>
  <si>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</si>
  <si>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</si>
  <si>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</si>
  <si>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</si>
  <si>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</si>
  <si>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</si>
  <si>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</si>
  <si>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</si>
  <si>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</si>
  <si>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</si>
  <si>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</si>
  <si>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</si>
  <si>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</si>
  <si>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</si>
  <si>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</si>
  <si>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</si>
  <si>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</si>
  <si>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</si>
  <si>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</si>
  <si>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</si>
  <si>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</si>
  <si>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</si>
  <si>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</si>
  <si>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</si>
  <si>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</si>
  <si>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</si>
  <si>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</si>
  <si>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</si>
  <si>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</si>
  <si>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</si>
  <si>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</si>
  <si>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</si>
  <si>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</si>
  <si>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</si>
  <si>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</si>
  <si>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</si>
  <si>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</si>
  <si>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</si>
  <si>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</si>
  <si>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</si>
  <si>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</si>
  <si>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</si>
  <si>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</si>
  <si>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</si>
  <si>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</si>
  <si>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</si>
  <si>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</si>
  <si>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</si>
  <si>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</si>
  <si>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</si>
  <si>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</si>
  <si>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</si>
  <si>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</si>
  <si>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</si>
  <si>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</si>
  <si>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</si>
  <si>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</si>
  <si>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</si>
  <si>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</si>
  <si>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</si>
  <si>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</si>
  <si>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</si>
  <si>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</si>
  <si>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</si>
  <si>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</si>
  <si>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</si>
  <si>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30.11.2015</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</si>
</sst>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3" t="s">
        <v>97</v>
      </c>
      <c r="B1" s="23"/>
      <c r="C1" s="23"/>
      <c r="D1" s="23"/>
      <c r="E1" s="23"/>
      <c r="F1" s="23"/>
      <c r="G1" s="23"/>
      <c r="H1" s="23"/>
      <c r="I1" s="23"/>
      <c r="J1" s="23"/>
      <c r="K1" s="23"/>
      <c r="L1" s="23"/>
      <c r="M1" s="23"/>
      <c r="N1" s="23"/>
    </row>
    <row r="2" spans="1:14" ht="12.75">
      <c r="A2" s="14"/>
      <c r="B2" s="23" t="s">
        <v>107</v>
      </c>
      <c r="C2" s="23"/>
      <c r="D2" s="23"/>
      <c r="E2" s="23"/>
      <c r="F2" s="23"/>
      <c r="G2" s="23"/>
      <c r="H2" s="23"/>
      <c r="I2" s="23"/>
      <c r="J2" s="23"/>
      <c r="K2" s="23"/>
      <c r="L2" s="23"/>
      <c r="M2" s="23"/>
      <c r="N2" s="23"/>
    </row>
    <row r="3" ht="12.75">
      <c r="B3" s="2"/>
    </row>
    <row r="4" spans="2:14" ht="21.75" customHeight="1">
      <c r="B4" s="16" t="s">
        <v>85</v>
      </c>
      <c r="C4" s="16" t="s">
        <v>90</v>
      </c>
      <c r="D4" s="19" t="s">
        <v>106</v>
      </c>
      <c r="E4" s="22" t="s">
        <v>92</v>
      </c>
      <c r="F4" s="22"/>
      <c r="G4" s="22"/>
      <c r="H4" s="22"/>
      <c r="I4" s="22"/>
      <c r="J4" s="22"/>
      <c r="K4" s="22"/>
      <c r="L4" s="22"/>
      <c r="M4" s="22"/>
      <c r="N4" s="22"/>
    </row>
    <row r="5" spans="1:14" s="8" customFormat="1" ht="21.75" customHeight="1">
      <c r="A5" s="6" t="s">
        <v>39</v>
      </c>
      <c r="B5" s="17"/>
      <c r="C5" s="17"/>
      <c r="D5" s="20"/>
      <c r="E5" s="22" t="s">
        <v>95</v>
      </c>
      <c r="F5" s="22"/>
      <c r="G5" s="22" t="s">
        <v>86</v>
      </c>
      <c r="H5" s="22"/>
      <c r="I5" s="22" t="s">
        <v>87</v>
      </c>
      <c r="J5" s="22"/>
      <c r="K5" s="22" t="s">
        <v>88</v>
      </c>
      <c r="L5" s="22"/>
      <c r="M5" s="22" t="s">
        <v>89</v>
      </c>
      <c r="N5" s="22"/>
    </row>
    <row r="6" spans="1:14" s="8" customFormat="1" ht="21.75" customHeight="1">
      <c r="A6" s="6"/>
      <c r="B6" s="18"/>
      <c r="C6" s="18"/>
      <c r="D6" s="21"/>
      <c r="E6" s="7" t="s">
        <v>93</v>
      </c>
      <c r="F6" s="7" t="s">
        <v>94</v>
      </c>
      <c r="G6" s="7" t="s">
        <v>93</v>
      </c>
      <c r="H6" s="7" t="s">
        <v>94</v>
      </c>
      <c r="I6" s="7" t="s">
        <v>93</v>
      </c>
      <c r="J6" s="7" t="s">
        <v>94</v>
      </c>
      <c r="K6" s="7" t="s">
        <v>93</v>
      </c>
      <c r="L6" s="7" t="s">
        <v>94</v>
      </c>
      <c r="M6" s="7" t="s">
        <v>93</v>
      </c>
      <c r="N6" s="7" t="s">
        <v>94</v>
      </c>
    </row>
    <row r="7" spans="1:17" ht="12.75">
      <c r="A7" s="1" t="s">
        <v>66</v>
      </c>
      <c r="B7" s="3" t="s">
        <v>7</v>
      </c>
      <c r="C7" s="9">
        <v>12064</v>
      </c>
      <c r="D7" s="9">
        <f>E7+G7+I7+K7+M7</f>
        <v>12533</v>
      </c>
      <c r="E7" s="9">
        <f>man!E2</f>
        <v>2374</v>
      </c>
      <c r="F7" s="10">
        <f>E7/D7*100</f>
        <v>18.941993138115375</v>
      </c>
      <c r="G7" s="9">
        <f>man!F2</f>
        <v>3401</v>
      </c>
      <c r="H7" s="10">
        <f>G7/D7*100</f>
        <v>27.136360009574723</v>
      </c>
      <c r="I7" s="9">
        <f>man!G2</f>
        <v>3528</v>
      </c>
      <c r="J7" s="10">
        <f>I7/D7*100</f>
        <v>28.149684832043402</v>
      </c>
      <c r="K7" s="9">
        <f>man!H2</f>
        <v>2008</v>
      </c>
      <c r="L7" s="10">
        <f>K7/D7*100</f>
        <v>16.021702704859173</v>
      </c>
      <c r="M7" s="9">
        <f>man!I2</f>
        <v>1222</v>
      </c>
      <c r="N7" s="10">
        <f>M7/D7*100</f>
        <v>9.750259315407325</v>
      </c>
      <c r="Q7" s="15"/>
    </row>
    <row r="8" spans="1:17" ht="12.75">
      <c r="A8" s="1" t="s">
        <v>47</v>
      </c>
      <c r="B8" s="3" t="s">
        <v>11</v>
      </c>
      <c r="C8" s="9">
        <v>10835</v>
      </c>
      <c r="D8" s="9">
        <f aca="true" t="shared" si="0" ref="D8:D48">E8+G8+I8+K8+M8</f>
        <v>11851</v>
      </c>
      <c r="E8" s="9">
        <f>man!E3</f>
        <v>1782</v>
      </c>
      <c r="F8" s="10">
        <f aca="true" t="shared" si="1" ref="F8:F48">E8/D8*100</f>
        <v>15.036705763226731</v>
      </c>
      <c r="G8" s="9">
        <f>man!F3</f>
        <v>2951</v>
      </c>
      <c r="H8" s="10">
        <f aca="true" t="shared" si="2" ref="H8:H48">G8/D8*100</f>
        <v>24.900852248755378</v>
      </c>
      <c r="I8" s="9">
        <f>man!G3</f>
        <v>3487</v>
      </c>
      <c r="J8" s="10">
        <f aca="true" t="shared" si="3" ref="J8:J48">I8/D8*100</f>
        <v>29.423677326807862</v>
      </c>
      <c r="K8" s="9">
        <f>man!H3</f>
        <v>2126</v>
      </c>
      <c r="L8" s="10">
        <f aca="true" t="shared" si="4" ref="L8:L48">K8/D8*100</f>
        <v>17.93941439540967</v>
      </c>
      <c r="M8" s="9">
        <f>man!I3</f>
        <v>1505</v>
      </c>
      <c r="N8" s="10">
        <f aca="true" t="shared" si="5" ref="N8:N48">M8/D8*100</f>
        <v>12.699350265800355</v>
      </c>
      <c r="Q8" s="15"/>
    </row>
    <row r="9" spans="1:17" ht="12.75">
      <c r="A9" s="1" t="s">
        <v>58</v>
      </c>
      <c r="B9" s="3" t="s">
        <v>13</v>
      </c>
      <c r="C9" s="9">
        <v>11313</v>
      </c>
      <c r="D9" s="9">
        <f t="shared" si="0"/>
        <v>12077</v>
      </c>
      <c r="E9" s="9">
        <f>man!E4</f>
        <v>1698</v>
      </c>
      <c r="F9" s="10">
        <f t="shared" si="1"/>
        <v>14.059783058706632</v>
      </c>
      <c r="G9" s="9">
        <f>man!F4</f>
        <v>3234</v>
      </c>
      <c r="H9" s="10">
        <f t="shared" si="2"/>
        <v>26.778173387430655</v>
      </c>
      <c r="I9" s="9">
        <f>man!G4</f>
        <v>3624</v>
      </c>
      <c r="J9" s="10">
        <f t="shared" si="3"/>
        <v>30.007452181833237</v>
      </c>
      <c r="K9" s="9">
        <f>man!H4</f>
        <v>2068</v>
      </c>
      <c r="L9" s="10">
        <f t="shared" si="4"/>
        <v>17.12345781237062</v>
      </c>
      <c r="M9" s="9">
        <f>man!I4</f>
        <v>1453</v>
      </c>
      <c r="N9" s="10">
        <f t="shared" si="5"/>
        <v>12.031133559658857</v>
      </c>
      <c r="Q9" s="15"/>
    </row>
    <row r="10" spans="1:17" ht="12.75">
      <c r="A10" s="1" t="s">
        <v>2</v>
      </c>
      <c r="B10" s="3" t="s">
        <v>62</v>
      </c>
      <c r="C10" s="9">
        <v>10959</v>
      </c>
      <c r="D10" s="9">
        <f t="shared" si="0"/>
        <v>12193</v>
      </c>
      <c r="E10" s="9">
        <f>man!E5</f>
        <v>1739</v>
      </c>
      <c r="F10" s="10">
        <f t="shared" si="1"/>
        <v>14.26228163700484</v>
      </c>
      <c r="G10" s="9">
        <f>man!F5</f>
        <v>3158</v>
      </c>
      <c r="H10" s="10">
        <f t="shared" si="2"/>
        <v>25.90010661855163</v>
      </c>
      <c r="I10" s="9">
        <f>man!G5</f>
        <v>3420</v>
      </c>
      <c r="J10" s="10">
        <f t="shared" si="3"/>
        <v>28.048880505207908</v>
      </c>
      <c r="K10" s="9">
        <f>man!H5</f>
        <v>2187</v>
      </c>
      <c r="L10" s="10">
        <f t="shared" si="4"/>
        <v>17.93652095464611</v>
      </c>
      <c r="M10" s="9">
        <f>man!I5</f>
        <v>1689</v>
      </c>
      <c r="N10" s="10">
        <f t="shared" si="5"/>
        <v>13.85221028458952</v>
      </c>
      <c r="Q10" s="15"/>
    </row>
    <row r="11" spans="1:17" ht="12.75">
      <c r="A11" s="1" t="s">
        <v>1</v>
      </c>
      <c r="B11" s="3" t="s">
        <v>60</v>
      </c>
      <c r="C11" s="9">
        <v>15628</v>
      </c>
      <c r="D11" s="9">
        <f t="shared" si="0"/>
        <v>16174</v>
      </c>
      <c r="E11" s="9">
        <f>man!E6</f>
        <v>3113</v>
      </c>
      <c r="F11" s="10">
        <f t="shared" si="1"/>
        <v>19.246939532583156</v>
      </c>
      <c r="G11" s="9">
        <f>man!F6</f>
        <v>4945</v>
      </c>
      <c r="H11" s="10">
        <f t="shared" si="2"/>
        <v>30.573760356127117</v>
      </c>
      <c r="I11" s="9">
        <f>man!G6</f>
        <v>4500</v>
      </c>
      <c r="J11" s="10">
        <f t="shared" si="3"/>
        <v>27.82243106219859</v>
      </c>
      <c r="K11" s="9">
        <f>man!H6</f>
        <v>2293</v>
      </c>
      <c r="L11" s="10">
        <f t="shared" si="4"/>
        <v>14.177074316804749</v>
      </c>
      <c r="M11" s="9">
        <f>man!I6</f>
        <v>1323</v>
      </c>
      <c r="N11" s="10">
        <f t="shared" si="5"/>
        <v>8.179794732286386</v>
      </c>
      <c r="Q11" s="15"/>
    </row>
    <row r="12" spans="1:17" ht="12.75">
      <c r="A12" s="1" t="s">
        <v>21</v>
      </c>
      <c r="B12" s="3" t="s">
        <v>70</v>
      </c>
      <c r="C12" s="9">
        <v>9259</v>
      </c>
      <c r="D12" s="9">
        <f t="shared" si="0"/>
        <v>10266</v>
      </c>
      <c r="E12" s="9">
        <f>man!E7</f>
        <v>1738</v>
      </c>
      <c r="F12" s="10">
        <f t="shared" si="1"/>
        <v>16.92967075784142</v>
      </c>
      <c r="G12" s="9">
        <f>man!F7</f>
        <v>2501</v>
      </c>
      <c r="H12" s="10">
        <f t="shared" si="2"/>
        <v>24.361971556594582</v>
      </c>
      <c r="I12" s="9">
        <f>man!G7</f>
        <v>2772</v>
      </c>
      <c r="J12" s="10">
        <f t="shared" si="3"/>
        <v>27.001753360607832</v>
      </c>
      <c r="K12" s="9">
        <f>man!H7</f>
        <v>1854</v>
      </c>
      <c r="L12" s="10">
        <f t="shared" si="4"/>
        <v>18.059614260666276</v>
      </c>
      <c r="M12" s="9">
        <f>man!I7</f>
        <v>1401</v>
      </c>
      <c r="N12" s="10">
        <f t="shared" si="5"/>
        <v>13.646990064289888</v>
      </c>
      <c r="Q12" s="15"/>
    </row>
    <row r="13" spans="1:17" ht="12.75">
      <c r="A13" s="1" t="s">
        <v>18</v>
      </c>
      <c r="B13" s="3" t="s">
        <v>37</v>
      </c>
      <c r="C13" s="9">
        <v>7615</v>
      </c>
      <c r="D13" s="9">
        <f t="shared" si="0"/>
        <v>8121</v>
      </c>
      <c r="E13" s="9">
        <f>man!E8</f>
        <v>1157</v>
      </c>
      <c r="F13" s="10">
        <f t="shared" si="1"/>
        <v>14.247013914542544</v>
      </c>
      <c r="G13" s="9">
        <f>man!F8</f>
        <v>2100</v>
      </c>
      <c r="H13" s="10">
        <f t="shared" si="2"/>
        <v>25.858884373845587</v>
      </c>
      <c r="I13" s="9">
        <f>man!G8</f>
        <v>2564</v>
      </c>
      <c r="J13" s="10">
        <f t="shared" si="3"/>
        <v>31.57246644501909</v>
      </c>
      <c r="K13" s="9">
        <f>man!H8</f>
        <v>1435</v>
      </c>
      <c r="L13" s="10">
        <f t="shared" si="4"/>
        <v>17.67023765546115</v>
      </c>
      <c r="M13" s="9">
        <f>man!I8</f>
        <v>865</v>
      </c>
      <c r="N13" s="10">
        <f t="shared" si="5"/>
        <v>10.651397611131634</v>
      </c>
      <c r="Q13" s="15"/>
    </row>
    <row r="14" spans="1:17" ht="12.75">
      <c r="A14" s="1" t="s">
        <v>22</v>
      </c>
      <c r="B14" s="3" t="s">
        <v>74</v>
      </c>
      <c r="C14" s="9">
        <v>10410</v>
      </c>
      <c r="D14" s="9">
        <f t="shared" si="0"/>
        <v>10709</v>
      </c>
      <c r="E14" s="9">
        <f>man!E9</f>
        <v>1462</v>
      </c>
      <c r="F14" s="10">
        <f t="shared" si="1"/>
        <v>13.65206835372117</v>
      </c>
      <c r="G14" s="9">
        <f>man!F9</f>
        <v>3196</v>
      </c>
      <c r="H14" s="10">
        <f t="shared" si="2"/>
        <v>29.844056401157903</v>
      </c>
      <c r="I14" s="9">
        <f>man!G9</f>
        <v>2870</v>
      </c>
      <c r="J14" s="10">
        <f t="shared" si="3"/>
        <v>26.799887944719398</v>
      </c>
      <c r="K14" s="9">
        <f>man!H9</f>
        <v>1815</v>
      </c>
      <c r="L14" s="10">
        <f t="shared" si="4"/>
        <v>16.94836119152115</v>
      </c>
      <c r="M14" s="9">
        <f>man!I9</f>
        <v>1366</v>
      </c>
      <c r="N14" s="10">
        <f t="shared" si="5"/>
        <v>12.75562610888038</v>
      </c>
      <c r="Q14" s="15"/>
    </row>
    <row r="15" spans="1:17" ht="12.75">
      <c r="A15" s="1" t="s">
        <v>24</v>
      </c>
      <c r="B15" s="3" t="s">
        <v>71</v>
      </c>
      <c r="C15" s="9">
        <v>6104</v>
      </c>
      <c r="D15" s="9">
        <f t="shared" si="0"/>
        <v>6480</v>
      </c>
      <c r="E15" s="9">
        <f>man!E10</f>
        <v>828</v>
      </c>
      <c r="F15" s="10">
        <f t="shared" si="1"/>
        <v>12.777777777777777</v>
      </c>
      <c r="G15" s="9">
        <f>man!F10</f>
        <v>1626</v>
      </c>
      <c r="H15" s="10">
        <f t="shared" si="2"/>
        <v>25.092592592592595</v>
      </c>
      <c r="I15" s="9">
        <f>man!G10</f>
        <v>1945</v>
      </c>
      <c r="J15" s="10">
        <f t="shared" si="3"/>
        <v>30.015432098765434</v>
      </c>
      <c r="K15" s="9">
        <f>man!H10</f>
        <v>1181</v>
      </c>
      <c r="L15" s="10">
        <f t="shared" si="4"/>
        <v>18.225308641975307</v>
      </c>
      <c r="M15" s="9">
        <f>man!I10</f>
        <v>900</v>
      </c>
      <c r="N15" s="10">
        <f t="shared" si="5"/>
        <v>13.88888888888889</v>
      </c>
      <c r="Q15" s="15"/>
    </row>
    <row r="16" spans="1:17" ht="12.75">
      <c r="A16" s="1" t="s">
        <v>30</v>
      </c>
      <c r="B16" s="3" t="s">
        <v>45</v>
      </c>
      <c r="C16" s="9">
        <v>32165</v>
      </c>
      <c r="D16" s="9">
        <f t="shared" si="0"/>
        <v>33306</v>
      </c>
      <c r="E16" s="9">
        <f>man!E11</f>
        <v>4203</v>
      </c>
      <c r="F16" s="10">
        <f t="shared" si="1"/>
        <v>12.619347865249505</v>
      </c>
      <c r="G16" s="9">
        <f>man!F11</f>
        <v>10810</v>
      </c>
      <c r="H16" s="10">
        <f t="shared" si="2"/>
        <v>32.45661442382754</v>
      </c>
      <c r="I16" s="9">
        <f>man!G11</f>
        <v>8773</v>
      </c>
      <c r="J16" s="10">
        <f t="shared" si="3"/>
        <v>26.340599291418965</v>
      </c>
      <c r="K16" s="9">
        <f>man!H11</f>
        <v>5235</v>
      </c>
      <c r="L16" s="10">
        <f t="shared" si="4"/>
        <v>15.71788866870834</v>
      </c>
      <c r="M16" s="9">
        <f>man!I11</f>
        <v>4285</v>
      </c>
      <c r="N16" s="10">
        <f t="shared" si="5"/>
        <v>12.865549750795651</v>
      </c>
      <c r="Q16" s="15"/>
    </row>
    <row r="17" spans="1:17" ht="12.75">
      <c r="A17" s="1" t="s">
        <v>77</v>
      </c>
      <c r="B17" s="3" t="s">
        <v>16</v>
      </c>
      <c r="C17" s="9">
        <v>7140</v>
      </c>
      <c r="D17" s="9">
        <f t="shared" si="0"/>
        <v>7500</v>
      </c>
      <c r="E17" s="9">
        <f>man!E12</f>
        <v>1088</v>
      </c>
      <c r="F17" s="10">
        <f t="shared" si="1"/>
        <v>14.506666666666668</v>
      </c>
      <c r="G17" s="9">
        <f>man!F12</f>
        <v>1893</v>
      </c>
      <c r="H17" s="10">
        <f t="shared" si="2"/>
        <v>25.240000000000002</v>
      </c>
      <c r="I17" s="9">
        <f>man!G12</f>
        <v>2205</v>
      </c>
      <c r="J17" s="10">
        <f t="shared" si="3"/>
        <v>29.4</v>
      </c>
      <c r="K17" s="9">
        <f>man!H12</f>
        <v>1351</v>
      </c>
      <c r="L17" s="10">
        <f t="shared" si="4"/>
        <v>18.013333333333335</v>
      </c>
      <c r="M17" s="9">
        <f>man!I12</f>
        <v>963</v>
      </c>
      <c r="N17" s="10">
        <f t="shared" si="5"/>
        <v>12.839999999999998</v>
      </c>
      <c r="Q17" s="15"/>
    </row>
    <row r="18" spans="1:17" ht="12.75">
      <c r="A18" s="1" t="s">
        <v>64</v>
      </c>
      <c r="B18" s="3" t="s">
        <v>12</v>
      </c>
      <c r="C18" s="9">
        <v>5587</v>
      </c>
      <c r="D18" s="9">
        <f t="shared" si="0"/>
        <v>5955</v>
      </c>
      <c r="E18" s="9">
        <f>man!E13</f>
        <v>916</v>
      </c>
      <c r="F18" s="10">
        <f t="shared" si="1"/>
        <v>15.382031905961377</v>
      </c>
      <c r="G18" s="9">
        <f>man!F13</f>
        <v>1578</v>
      </c>
      <c r="H18" s="10">
        <f t="shared" si="2"/>
        <v>26.498740554156168</v>
      </c>
      <c r="I18" s="9">
        <f>man!G13</f>
        <v>1637</v>
      </c>
      <c r="J18" s="10">
        <f t="shared" si="3"/>
        <v>27.48950461796809</v>
      </c>
      <c r="K18" s="9">
        <f>man!H13</f>
        <v>1000</v>
      </c>
      <c r="L18" s="10">
        <f t="shared" si="4"/>
        <v>16.79261125104954</v>
      </c>
      <c r="M18" s="9">
        <f>man!I13</f>
        <v>824</v>
      </c>
      <c r="N18" s="10">
        <f t="shared" si="5"/>
        <v>13.837111670864818</v>
      </c>
      <c r="Q18" s="15"/>
    </row>
    <row r="19" spans="1:17" ht="12.75">
      <c r="A19" s="1" t="s">
        <v>38</v>
      </c>
      <c r="B19" s="3" t="s">
        <v>3</v>
      </c>
      <c r="C19" s="9">
        <v>4672</v>
      </c>
      <c r="D19" s="9">
        <f t="shared" si="0"/>
        <v>5000</v>
      </c>
      <c r="E19" s="9">
        <f>man!E14</f>
        <v>777</v>
      </c>
      <c r="F19" s="10">
        <f t="shared" si="1"/>
        <v>15.540000000000001</v>
      </c>
      <c r="G19" s="9">
        <f>man!F14</f>
        <v>1283</v>
      </c>
      <c r="H19" s="10">
        <f t="shared" si="2"/>
        <v>25.66</v>
      </c>
      <c r="I19" s="9">
        <f>man!G14</f>
        <v>1488</v>
      </c>
      <c r="J19" s="10">
        <f t="shared" si="3"/>
        <v>29.759999999999998</v>
      </c>
      <c r="K19" s="9">
        <f>man!H14</f>
        <v>829</v>
      </c>
      <c r="L19" s="10">
        <f t="shared" si="4"/>
        <v>16.580000000000002</v>
      </c>
      <c r="M19" s="9">
        <f>man!I14</f>
        <v>623</v>
      </c>
      <c r="N19" s="10">
        <f t="shared" si="5"/>
        <v>12.46</v>
      </c>
      <c r="Q19" s="15"/>
    </row>
    <row r="20" spans="1:17" ht="12.75">
      <c r="A20" s="1" t="s">
        <v>51</v>
      </c>
      <c r="B20" s="3" t="s">
        <v>43</v>
      </c>
      <c r="C20" s="9">
        <v>18109</v>
      </c>
      <c r="D20" s="9">
        <f t="shared" si="0"/>
        <v>18625</v>
      </c>
      <c r="E20" s="9">
        <f>man!E15</f>
        <v>2876</v>
      </c>
      <c r="F20" s="10">
        <f t="shared" si="1"/>
        <v>15.441610738255035</v>
      </c>
      <c r="G20" s="9">
        <f>man!F15</f>
        <v>5580</v>
      </c>
      <c r="H20" s="10">
        <f t="shared" si="2"/>
        <v>29.959731543624162</v>
      </c>
      <c r="I20" s="9">
        <f>man!G15</f>
        <v>4946</v>
      </c>
      <c r="J20" s="10">
        <f t="shared" si="3"/>
        <v>26.555704697986577</v>
      </c>
      <c r="K20" s="9">
        <f>man!H15</f>
        <v>3091</v>
      </c>
      <c r="L20" s="10">
        <f t="shared" si="4"/>
        <v>16.59597315436242</v>
      </c>
      <c r="M20" s="9">
        <f>man!I15</f>
        <v>2132</v>
      </c>
      <c r="N20" s="10">
        <f t="shared" si="5"/>
        <v>11.446979865771812</v>
      </c>
      <c r="Q20" s="15"/>
    </row>
    <row r="21" spans="1:17" ht="12.75">
      <c r="A21" s="1" t="s">
        <v>23</v>
      </c>
      <c r="B21" s="3" t="s">
        <v>40</v>
      </c>
      <c r="C21" s="9">
        <v>11588</v>
      </c>
      <c r="D21" s="9">
        <f t="shared" si="0"/>
        <v>12360</v>
      </c>
      <c r="E21" s="9">
        <f>man!E16</f>
        <v>1741</v>
      </c>
      <c r="F21" s="10">
        <f t="shared" si="1"/>
        <v>14.085760517799354</v>
      </c>
      <c r="G21" s="9">
        <f>man!F16</f>
        <v>3116</v>
      </c>
      <c r="H21" s="10">
        <f t="shared" si="2"/>
        <v>25.210355987055017</v>
      </c>
      <c r="I21" s="9">
        <f>man!G16</f>
        <v>3351</v>
      </c>
      <c r="J21" s="10">
        <f t="shared" si="3"/>
        <v>27.111650485436893</v>
      </c>
      <c r="K21" s="9">
        <f>man!H16</f>
        <v>2251</v>
      </c>
      <c r="L21" s="10">
        <f t="shared" si="4"/>
        <v>18.21197411003236</v>
      </c>
      <c r="M21" s="9">
        <f>man!I16</f>
        <v>1901</v>
      </c>
      <c r="N21" s="10">
        <f t="shared" si="5"/>
        <v>15.380258899676374</v>
      </c>
      <c r="Q21" s="15"/>
    </row>
    <row r="22" spans="1:17" ht="12.75">
      <c r="A22" s="1" t="s">
        <v>53</v>
      </c>
      <c r="B22" s="3" t="s">
        <v>4</v>
      </c>
      <c r="C22" s="9">
        <v>4647</v>
      </c>
      <c r="D22" s="9">
        <f t="shared" si="0"/>
        <v>5011</v>
      </c>
      <c r="E22" s="9">
        <f>man!E17</f>
        <v>673</v>
      </c>
      <c r="F22" s="10">
        <f t="shared" si="1"/>
        <v>13.430453003392536</v>
      </c>
      <c r="G22" s="9">
        <f>man!F17</f>
        <v>1516</v>
      </c>
      <c r="H22" s="10">
        <f t="shared" si="2"/>
        <v>30.253442426661348</v>
      </c>
      <c r="I22" s="9">
        <f>man!G17</f>
        <v>1453</v>
      </c>
      <c r="J22" s="10">
        <f t="shared" si="3"/>
        <v>28.996208341648373</v>
      </c>
      <c r="K22" s="9">
        <f>man!H17</f>
        <v>819</v>
      </c>
      <c r="L22" s="10">
        <f t="shared" si="4"/>
        <v>16.34404310516863</v>
      </c>
      <c r="M22" s="9">
        <f>man!I17</f>
        <v>550</v>
      </c>
      <c r="N22" s="10">
        <f t="shared" si="5"/>
        <v>10.975853123129117</v>
      </c>
      <c r="Q22" s="15"/>
    </row>
    <row r="23" spans="1:17" ht="12.75">
      <c r="A23" s="1" t="s">
        <v>8</v>
      </c>
      <c r="B23" s="3" t="s">
        <v>36</v>
      </c>
      <c r="C23" s="9">
        <v>10632</v>
      </c>
      <c r="D23" s="9">
        <f t="shared" si="0"/>
        <v>12096</v>
      </c>
      <c r="E23" s="9">
        <f>man!E18</f>
        <v>2023</v>
      </c>
      <c r="F23" s="10">
        <f t="shared" si="1"/>
        <v>16.724537037037038</v>
      </c>
      <c r="G23" s="9">
        <f>man!F18</f>
        <v>3187</v>
      </c>
      <c r="H23" s="10">
        <f t="shared" si="2"/>
        <v>26.34755291005291</v>
      </c>
      <c r="I23" s="9">
        <f>man!G18</f>
        <v>3287</v>
      </c>
      <c r="J23" s="10">
        <f t="shared" si="3"/>
        <v>27.174272486772487</v>
      </c>
      <c r="K23" s="9">
        <f>man!H18</f>
        <v>1999</v>
      </c>
      <c r="L23" s="10">
        <f t="shared" si="4"/>
        <v>16.52612433862434</v>
      </c>
      <c r="M23" s="9">
        <f>man!I18</f>
        <v>1600</v>
      </c>
      <c r="N23" s="10">
        <f t="shared" si="5"/>
        <v>13.227513227513226</v>
      </c>
      <c r="Q23" s="15"/>
    </row>
    <row r="24" spans="1:17" ht="12.75">
      <c r="A24" s="1" t="s">
        <v>69</v>
      </c>
      <c r="B24" s="3" t="s">
        <v>42</v>
      </c>
      <c r="C24" s="9">
        <v>12148</v>
      </c>
      <c r="D24" s="9">
        <f t="shared" si="0"/>
        <v>13202</v>
      </c>
      <c r="E24" s="9">
        <f>man!E19</f>
        <v>2223</v>
      </c>
      <c r="F24" s="10">
        <f t="shared" si="1"/>
        <v>16.838357824572032</v>
      </c>
      <c r="G24" s="9">
        <f>man!F19</f>
        <v>3739</v>
      </c>
      <c r="H24" s="10">
        <f t="shared" si="2"/>
        <v>28.321466444478112</v>
      </c>
      <c r="I24" s="9">
        <f>man!G19</f>
        <v>3656</v>
      </c>
      <c r="J24" s="10">
        <f t="shared" si="3"/>
        <v>27.69277382214816</v>
      </c>
      <c r="K24" s="9">
        <f>man!H19</f>
        <v>2037</v>
      </c>
      <c r="L24" s="10">
        <f t="shared" si="4"/>
        <v>15.429480381760339</v>
      </c>
      <c r="M24" s="9">
        <f>man!I19</f>
        <v>1547</v>
      </c>
      <c r="N24" s="10">
        <f t="shared" si="5"/>
        <v>11.717921527041357</v>
      </c>
      <c r="Q24" s="15"/>
    </row>
    <row r="25" spans="1:17" ht="12.75">
      <c r="A25" s="1" t="s">
        <v>6</v>
      </c>
      <c r="B25" s="3" t="s">
        <v>57</v>
      </c>
      <c r="C25" s="9">
        <v>8011</v>
      </c>
      <c r="D25" s="9">
        <f t="shared" si="0"/>
        <v>9262</v>
      </c>
      <c r="E25" s="9">
        <f>man!E20</f>
        <v>1291</v>
      </c>
      <c r="F25" s="10">
        <f t="shared" si="1"/>
        <v>13.938674152450876</v>
      </c>
      <c r="G25" s="9">
        <f>man!F20</f>
        <v>2388</v>
      </c>
      <c r="H25" s="10">
        <f t="shared" si="2"/>
        <v>25.782768300583026</v>
      </c>
      <c r="I25" s="9">
        <f>man!G20</f>
        <v>2725</v>
      </c>
      <c r="J25" s="10">
        <f t="shared" si="3"/>
        <v>29.42129129777586</v>
      </c>
      <c r="K25" s="9">
        <f>man!H20</f>
        <v>1700</v>
      </c>
      <c r="L25" s="10">
        <f t="shared" si="4"/>
        <v>18.354567048153747</v>
      </c>
      <c r="M25" s="9">
        <f>man!I20</f>
        <v>1158</v>
      </c>
      <c r="N25" s="10">
        <f t="shared" si="5"/>
        <v>12.502699201036494</v>
      </c>
      <c r="Q25" s="15"/>
    </row>
    <row r="26" spans="1:17" ht="12.75">
      <c r="A26" s="1" t="s">
        <v>10</v>
      </c>
      <c r="B26" s="3" t="s">
        <v>65</v>
      </c>
      <c r="C26" s="9">
        <v>3036</v>
      </c>
      <c r="D26" s="9">
        <f t="shared" si="0"/>
        <v>3197</v>
      </c>
      <c r="E26" s="9">
        <f>man!E21</f>
        <v>580</v>
      </c>
      <c r="F26" s="10">
        <f t="shared" si="1"/>
        <v>18.142008132624333</v>
      </c>
      <c r="G26" s="9">
        <f>man!F21</f>
        <v>777</v>
      </c>
      <c r="H26" s="10">
        <f t="shared" si="2"/>
        <v>24.30403503284329</v>
      </c>
      <c r="I26" s="9">
        <f>man!G21</f>
        <v>891</v>
      </c>
      <c r="J26" s="10">
        <f t="shared" si="3"/>
        <v>27.86987801063497</v>
      </c>
      <c r="K26" s="9">
        <f>man!H21</f>
        <v>476</v>
      </c>
      <c r="L26" s="10">
        <f t="shared" si="4"/>
        <v>14.888958398498591</v>
      </c>
      <c r="M26" s="9">
        <f>man!I21</f>
        <v>473</v>
      </c>
      <c r="N26" s="10">
        <f t="shared" si="5"/>
        <v>14.79512042539881</v>
      </c>
      <c r="Q26" s="15"/>
    </row>
    <row r="27" spans="1:17" ht="12.75">
      <c r="A27" s="1" t="s">
        <v>61</v>
      </c>
      <c r="B27" s="3" t="s">
        <v>25</v>
      </c>
      <c r="C27" s="9">
        <v>6779</v>
      </c>
      <c r="D27" s="9">
        <f t="shared" si="0"/>
        <v>7012</v>
      </c>
      <c r="E27" s="9">
        <f>man!E22</f>
        <v>1435</v>
      </c>
      <c r="F27" s="10">
        <f t="shared" si="1"/>
        <v>20.464917284654877</v>
      </c>
      <c r="G27" s="9">
        <f>man!F22</f>
        <v>2152</v>
      </c>
      <c r="H27" s="10">
        <f t="shared" si="2"/>
        <v>30.690245293782088</v>
      </c>
      <c r="I27" s="9">
        <f>man!G22</f>
        <v>1860</v>
      </c>
      <c r="J27" s="10">
        <f t="shared" si="3"/>
        <v>26.52595550484883</v>
      </c>
      <c r="K27" s="9">
        <f>man!H22</f>
        <v>981</v>
      </c>
      <c r="L27" s="10">
        <f t="shared" si="4"/>
        <v>13.990302338847691</v>
      </c>
      <c r="M27" s="9">
        <f>man!I22</f>
        <v>584</v>
      </c>
      <c r="N27" s="10">
        <f t="shared" si="5"/>
        <v>8.328579577866515</v>
      </c>
      <c r="Q27" s="15"/>
    </row>
    <row r="28" spans="1:17" ht="12.75">
      <c r="A28" s="1" t="s">
        <v>27</v>
      </c>
      <c r="B28" s="3" t="s">
        <v>41</v>
      </c>
      <c r="C28" s="9">
        <v>9458</v>
      </c>
      <c r="D28" s="9">
        <f t="shared" si="0"/>
        <v>11152</v>
      </c>
      <c r="E28" s="9">
        <f>man!E23</f>
        <v>1461</v>
      </c>
      <c r="F28" s="10">
        <f t="shared" si="1"/>
        <v>13.100789096126256</v>
      </c>
      <c r="G28" s="9">
        <f>man!F23</f>
        <v>3263</v>
      </c>
      <c r="H28" s="10">
        <f t="shared" si="2"/>
        <v>29.25932568149211</v>
      </c>
      <c r="I28" s="9">
        <f>man!G23</f>
        <v>3276</v>
      </c>
      <c r="J28" s="10">
        <f t="shared" si="3"/>
        <v>29.37589670014347</v>
      </c>
      <c r="K28" s="9">
        <f>man!H23</f>
        <v>1880</v>
      </c>
      <c r="L28" s="10">
        <f t="shared" si="4"/>
        <v>16.857962697274033</v>
      </c>
      <c r="M28" s="9">
        <f>man!I23</f>
        <v>1272</v>
      </c>
      <c r="N28" s="10">
        <f t="shared" si="5"/>
        <v>11.406025824964132</v>
      </c>
      <c r="Q28" s="15"/>
    </row>
    <row r="29" spans="1:17" ht="12.75">
      <c r="A29" s="1" t="s">
        <v>46</v>
      </c>
      <c r="B29" s="3" t="s">
        <v>56</v>
      </c>
      <c r="C29" s="9">
        <v>8860</v>
      </c>
      <c r="D29" s="9">
        <f t="shared" si="0"/>
        <v>9376</v>
      </c>
      <c r="E29" s="9">
        <f>man!E24</f>
        <v>1240</v>
      </c>
      <c r="F29" s="10">
        <f t="shared" si="1"/>
        <v>13.225255972696246</v>
      </c>
      <c r="G29" s="9">
        <f>man!F24</f>
        <v>2317</v>
      </c>
      <c r="H29" s="10">
        <f t="shared" si="2"/>
        <v>24.71203071672355</v>
      </c>
      <c r="I29" s="9">
        <f>man!G24</f>
        <v>2652</v>
      </c>
      <c r="J29" s="10">
        <f t="shared" si="3"/>
        <v>28.284982935153586</v>
      </c>
      <c r="K29" s="9">
        <f>man!H24</f>
        <v>1744</v>
      </c>
      <c r="L29" s="10">
        <f t="shared" si="4"/>
        <v>18.600682593856654</v>
      </c>
      <c r="M29" s="9">
        <f>man!I24</f>
        <v>1423</v>
      </c>
      <c r="N29" s="10">
        <f t="shared" si="5"/>
        <v>15.177047781569966</v>
      </c>
      <c r="Q29" s="15"/>
    </row>
    <row r="30" spans="1:17" ht="12.75">
      <c r="A30" s="1" t="s">
        <v>5</v>
      </c>
      <c r="B30" s="3" t="s">
        <v>33</v>
      </c>
      <c r="C30" s="9">
        <v>4142</v>
      </c>
      <c r="D30" s="9">
        <f t="shared" si="0"/>
        <v>4499</v>
      </c>
      <c r="E30" s="9">
        <f>man!E25</f>
        <v>642</v>
      </c>
      <c r="F30" s="10">
        <f t="shared" si="1"/>
        <v>14.269837741720382</v>
      </c>
      <c r="G30" s="9">
        <f>man!F25</f>
        <v>1109</v>
      </c>
      <c r="H30" s="10">
        <f t="shared" si="2"/>
        <v>24.64992220493443</v>
      </c>
      <c r="I30" s="9">
        <f>man!G25</f>
        <v>1383</v>
      </c>
      <c r="J30" s="10">
        <f t="shared" si="3"/>
        <v>30.740164480995773</v>
      </c>
      <c r="K30" s="9">
        <f>man!H25</f>
        <v>797</v>
      </c>
      <c r="L30" s="10">
        <f t="shared" si="4"/>
        <v>17.715047788397424</v>
      </c>
      <c r="M30" s="9">
        <f>man!I25</f>
        <v>568</v>
      </c>
      <c r="N30" s="10">
        <f t="shared" si="5"/>
        <v>12.625027783951989</v>
      </c>
      <c r="Q30" s="15"/>
    </row>
    <row r="31" spans="1:17" ht="12.75">
      <c r="A31" s="1" t="s">
        <v>83</v>
      </c>
      <c r="B31" s="3" t="s">
        <v>44</v>
      </c>
      <c r="C31" s="9">
        <v>16390</v>
      </c>
      <c r="D31" s="9">
        <f t="shared" si="0"/>
        <v>18196</v>
      </c>
      <c r="E31" s="9">
        <f>man!E26</f>
        <v>3083</v>
      </c>
      <c r="F31" s="10">
        <f t="shared" si="1"/>
        <v>16.943284238294133</v>
      </c>
      <c r="G31" s="9">
        <f>man!F26</f>
        <v>5310</v>
      </c>
      <c r="H31" s="10">
        <f t="shared" si="2"/>
        <v>29.18223785447351</v>
      </c>
      <c r="I31" s="9">
        <f>man!G26</f>
        <v>5106</v>
      </c>
      <c r="J31" s="10">
        <f t="shared" si="3"/>
        <v>28.061112332380745</v>
      </c>
      <c r="K31" s="9">
        <f>man!H26</f>
        <v>2775</v>
      </c>
      <c r="L31" s="10">
        <f t="shared" si="4"/>
        <v>15.250604528467795</v>
      </c>
      <c r="M31" s="9">
        <f>man!I26</f>
        <v>1922</v>
      </c>
      <c r="N31" s="10">
        <f t="shared" si="5"/>
        <v>10.56276104638382</v>
      </c>
      <c r="Q31" s="15"/>
    </row>
    <row r="32" spans="1:17" ht="12.75">
      <c r="A32" s="1" t="s">
        <v>67</v>
      </c>
      <c r="B32" s="3" t="s">
        <v>50</v>
      </c>
      <c r="C32" s="9">
        <v>6041</v>
      </c>
      <c r="D32" s="9">
        <f t="shared" si="0"/>
        <v>6328</v>
      </c>
      <c r="E32" s="9">
        <f>man!E27</f>
        <v>921</v>
      </c>
      <c r="F32" s="10">
        <f t="shared" si="1"/>
        <v>14.554361567635905</v>
      </c>
      <c r="G32" s="9">
        <f>man!F27</f>
        <v>2238</v>
      </c>
      <c r="H32" s="10">
        <f t="shared" si="2"/>
        <v>35.36662452591656</v>
      </c>
      <c r="I32" s="9">
        <f>man!G27</f>
        <v>1833</v>
      </c>
      <c r="J32" s="10">
        <f t="shared" si="3"/>
        <v>28.966498103666243</v>
      </c>
      <c r="K32" s="9">
        <f>man!H27</f>
        <v>831</v>
      </c>
      <c r="L32" s="10">
        <f t="shared" si="4"/>
        <v>13.132111251580278</v>
      </c>
      <c r="M32" s="9">
        <f>man!I27</f>
        <v>505</v>
      </c>
      <c r="N32" s="10">
        <f t="shared" si="5"/>
        <v>7.980404551201012</v>
      </c>
      <c r="Q32" s="15"/>
    </row>
    <row r="33" spans="1:17" ht="12.75">
      <c r="A33" s="1" t="s">
        <v>26</v>
      </c>
      <c r="B33" s="3" t="s">
        <v>34</v>
      </c>
      <c r="C33" s="9">
        <v>13173</v>
      </c>
      <c r="D33" s="9">
        <f t="shared" si="0"/>
        <v>14486</v>
      </c>
      <c r="E33" s="9">
        <f>man!E28</f>
        <v>2466</v>
      </c>
      <c r="F33" s="10">
        <f t="shared" si="1"/>
        <v>17.023332873118875</v>
      </c>
      <c r="G33" s="9">
        <f>man!F28</f>
        <v>3785</v>
      </c>
      <c r="H33" s="10">
        <f t="shared" si="2"/>
        <v>26.12867596299876</v>
      </c>
      <c r="I33" s="9">
        <f>man!G28</f>
        <v>4045</v>
      </c>
      <c r="J33" s="10">
        <f t="shared" si="3"/>
        <v>27.923512356758252</v>
      </c>
      <c r="K33" s="9">
        <f>man!H28</f>
        <v>2415</v>
      </c>
      <c r="L33" s="10">
        <f t="shared" si="4"/>
        <v>16.67126881126605</v>
      </c>
      <c r="M33" s="9">
        <f>man!I28</f>
        <v>1775</v>
      </c>
      <c r="N33" s="10">
        <f t="shared" si="5"/>
        <v>12.25320999585807</v>
      </c>
      <c r="Q33" s="15"/>
    </row>
    <row r="34" spans="1:17" ht="12.75">
      <c r="A34" s="1" t="s">
        <v>20</v>
      </c>
      <c r="B34" s="3" t="s">
        <v>15</v>
      </c>
      <c r="C34" s="9">
        <v>6956</v>
      </c>
      <c r="D34" s="9">
        <f t="shared" si="0"/>
        <v>7185</v>
      </c>
      <c r="E34" s="9">
        <f>man!E29</f>
        <v>1236</v>
      </c>
      <c r="F34" s="10">
        <f t="shared" si="1"/>
        <v>17.20250521920668</v>
      </c>
      <c r="G34" s="9">
        <f>man!F29</f>
        <v>2031</v>
      </c>
      <c r="H34" s="10">
        <f t="shared" si="2"/>
        <v>28.26722338204593</v>
      </c>
      <c r="I34" s="9">
        <f>man!G29</f>
        <v>2067</v>
      </c>
      <c r="J34" s="10">
        <f t="shared" si="3"/>
        <v>28.768267223382043</v>
      </c>
      <c r="K34" s="9">
        <f>man!H29</f>
        <v>1129</v>
      </c>
      <c r="L34" s="10">
        <f t="shared" si="4"/>
        <v>15.71329157967989</v>
      </c>
      <c r="M34" s="9">
        <f>man!I29</f>
        <v>722</v>
      </c>
      <c r="N34" s="10">
        <f t="shared" si="5"/>
        <v>10.048712595685457</v>
      </c>
      <c r="Q34" s="15"/>
    </row>
    <row r="35" spans="1:17" ht="12.75">
      <c r="A35" s="1" t="s">
        <v>82</v>
      </c>
      <c r="B35" s="3" t="s">
        <v>54</v>
      </c>
      <c r="C35" s="9">
        <v>10871</v>
      </c>
      <c r="D35" s="9">
        <f t="shared" si="0"/>
        <v>11697</v>
      </c>
      <c r="E35" s="9">
        <f>man!E30</f>
        <v>1567</v>
      </c>
      <c r="F35" s="10">
        <f t="shared" si="1"/>
        <v>13.396597418141404</v>
      </c>
      <c r="G35" s="9">
        <f>man!F30</f>
        <v>3052</v>
      </c>
      <c r="H35" s="10">
        <f t="shared" si="2"/>
        <v>26.092160383004188</v>
      </c>
      <c r="I35" s="9">
        <f>man!G30</f>
        <v>3445</v>
      </c>
      <c r="J35" s="10">
        <f t="shared" si="3"/>
        <v>29.451996238351715</v>
      </c>
      <c r="K35" s="9">
        <f>man!H30</f>
        <v>2172</v>
      </c>
      <c r="L35" s="10">
        <f t="shared" si="4"/>
        <v>18.568863811233648</v>
      </c>
      <c r="M35" s="9">
        <f>man!I30</f>
        <v>1461</v>
      </c>
      <c r="N35" s="10">
        <f t="shared" si="5"/>
        <v>12.490382149269044</v>
      </c>
      <c r="Q35" s="15"/>
    </row>
    <row r="36" spans="1:17" ht="12.75">
      <c r="A36" s="1" t="s">
        <v>32</v>
      </c>
      <c r="B36" s="3" t="s">
        <v>52</v>
      </c>
      <c r="C36" s="9">
        <v>8632</v>
      </c>
      <c r="D36" s="9">
        <f t="shared" si="0"/>
        <v>9499</v>
      </c>
      <c r="E36" s="9">
        <f>man!E31</f>
        <v>1200</v>
      </c>
      <c r="F36" s="10">
        <f t="shared" si="1"/>
        <v>12.632908727234446</v>
      </c>
      <c r="G36" s="9">
        <f>man!F31</f>
        <v>2278</v>
      </c>
      <c r="H36" s="10">
        <f t="shared" si="2"/>
        <v>23.981471733866723</v>
      </c>
      <c r="I36" s="9">
        <f>man!G31</f>
        <v>2895</v>
      </c>
      <c r="J36" s="10">
        <f t="shared" si="3"/>
        <v>30.476892304453102</v>
      </c>
      <c r="K36" s="9">
        <f>man!H31</f>
        <v>1787</v>
      </c>
      <c r="L36" s="10">
        <f t="shared" si="4"/>
        <v>18.81250657963996</v>
      </c>
      <c r="M36" s="9">
        <f>man!I31</f>
        <v>1339</v>
      </c>
      <c r="N36" s="10">
        <f t="shared" si="5"/>
        <v>14.09622065480577</v>
      </c>
      <c r="Q36" s="15"/>
    </row>
    <row r="37" spans="1:17" ht="12.75">
      <c r="A37" s="1" t="s">
        <v>0</v>
      </c>
      <c r="B37" s="3" t="s">
        <v>55</v>
      </c>
      <c r="C37" s="9">
        <v>7877</v>
      </c>
      <c r="D37" s="9">
        <f t="shared" si="0"/>
        <v>8481</v>
      </c>
      <c r="E37" s="9">
        <f>man!E32</f>
        <v>1300</v>
      </c>
      <c r="F37" s="10">
        <f t="shared" si="1"/>
        <v>15.32838108713595</v>
      </c>
      <c r="G37" s="9">
        <f>man!F32</f>
        <v>2356</v>
      </c>
      <c r="H37" s="10">
        <f t="shared" si="2"/>
        <v>27.77974295484023</v>
      </c>
      <c r="I37" s="9">
        <f>man!G32</f>
        <v>2534</v>
      </c>
      <c r="J37" s="10">
        <f t="shared" si="3"/>
        <v>29.878552057540386</v>
      </c>
      <c r="K37" s="9">
        <f>man!H32</f>
        <v>1358</v>
      </c>
      <c r="L37" s="10">
        <f t="shared" si="4"/>
        <v>16.01226270486971</v>
      </c>
      <c r="M37" s="9">
        <f>man!I32</f>
        <v>933</v>
      </c>
      <c r="N37" s="10">
        <f t="shared" si="5"/>
        <v>11.001061195613724</v>
      </c>
      <c r="Q37" s="15"/>
    </row>
    <row r="38" spans="1:17" ht="12.75">
      <c r="A38" s="1" t="s">
        <v>72</v>
      </c>
      <c r="B38" s="3" t="s">
        <v>28</v>
      </c>
      <c r="C38" s="9">
        <v>13524</v>
      </c>
      <c r="D38" s="9">
        <f t="shared" si="0"/>
        <v>14471</v>
      </c>
      <c r="E38" s="9">
        <f>man!E33</f>
        <v>2108</v>
      </c>
      <c r="F38" s="10">
        <f t="shared" si="1"/>
        <v>14.567065164812384</v>
      </c>
      <c r="G38" s="9">
        <f>man!F33</f>
        <v>3775</v>
      </c>
      <c r="H38" s="10">
        <f t="shared" si="2"/>
        <v>26.086656070762217</v>
      </c>
      <c r="I38" s="9">
        <f>man!G33</f>
        <v>4107</v>
      </c>
      <c r="J38" s="10">
        <f t="shared" si="3"/>
        <v>28.380899730495475</v>
      </c>
      <c r="K38" s="9">
        <f>man!H33</f>
        <v>2418</v>
      </c>
      <c r="L38" s="10">
        <f t="shared" si="4"/>
        <v>16.70928063022597</v>
      </c>
      <c r="M38" s="9">
        <f>man!I33</f>
        <v>2063</v>
      </c>
      <c r="N38" s="10">
        <f t="shared" si="5"/>
        <v>14.256098403703959</v>
      </c>
      <c r="Q38" s="15"/>
    </row>
    <row r="39" spans="1:17" ht="12.75">
      <c r="A39" s="1" t="s">
        <v>49</v>
      </c>
      <c r="B39" s="3" t="s">
        <v>79</v>
      </c>
      <c r="C39" s="9">
        <v>7661</v>
      </c>
      <c r="D39" s="9">
        <f t="shared" si="0"/>
        <v>8429</v>
      </c>
      <c r="E39" s="9">
        <f>man!E34</f>
        <v>1228</v>
      </c>
      <c r="F39" s="10">
        <f t="shared" si="1"/>
        <v>14.56875074148772</v>
      </c>
      <c r="G39" s="9">
        <f>man!F34</f>
        <v>2307</v>
      </c>
      <c r="H39" s="10">
        <f t="shared" si="2"/>
        <v>27.36979475619884</v>
      </c>
      <c r="I39" s="9">
        <f>man!G34</f>
        <v>2496</v>
      </c>
      <c r="J39" s="10">
        <f t="shared" si="3"/>
        <v>29.612053624391983</v>
      </c>
      <c r="K39" s="9">
        <f>man!H34</f>
        <v>1475</v>
      </c>
      <c r="L39" s="10">
        <f t="shared" si="4"/>
        <v>17.499110214734845</v>
      </c>
      <c r="M39" s="9">
        <f>man!I34</f>
        <v>923</v>
      </c>
      <c r="N39" s="10">
        <f t="shared" si="5"/>
        <v>10.950290663186617</v>
      </c>
      <c r="Q39" s="15"/>
    </row>
    <row r="40" spans="1:17" ht="12.75">
      <c r="A40" s="1" t="s">
        <v>76</v>
      </c>
      <c r="B40" s="3" t="s">
        <v>84</v>
      </c>
      <c r="C40" s="9">
        <v>6636</v>
      </c>
      <c r="D40" s="9">
        <f t="shared" si="0"/>
        <v>7580</v>
      </c>
      <c r="E40" s="9">
        <f>man!E35</f>
        <v>1463</v>
      </c>
      <c r="F40" s="10">
        <f t="shared" si="1"/>
        <v>19.30079155672823</v>
      </c>
      <c r="G40" s="9">
        <f>man!F35</f>
        <v>2028</v>
      </c>
      <c r="H40" s="10">
        <f t="shared" si="2"/>
        <v>26.75461741424802</v>
      </c>
      <c r="I40" s="9">
        <f>man!G35</f>
        <v>2159</v>
      </c>
      <c r="J40" s="10">
        <f t="shared" si="3"/>
        <v>28.482849604221638</v>
      </c>
      <c r="K40" s="9">
        <f>man!H35</f>
        <v>1180</v>
      </c>
      <c r="L40" s="10">
        <f t="shared" si="4"/>
        <v>15.567282321899736</v>
      </c>
      <c r="M40" s="9">
        <f>man!I35</f>
        <v>750</v>
      </c>
      <c r="N40" s="10">
        <f t="shared" si="5"/>
        <v>9.894459102902374</v>
      </c>
      <c r="Q40" s="15"/>
    </row>
    <row r="41" spans="1:17" ht="12.75">
      <c r="A41" s="1" t="s">
        <v>9</v>
      </c>
      <c r="B41" s="3" t="s">
        <v>35</v>
      </c>
      <c r="C41" s="9">
        <v>9244</v>
      </c>
      <c r="D41" s="9">
        <f t="shared" si="0"/>
        <v>9985</v>
      </c>
      <c r="E41" s="9">
        <f>man!E36</f>
        <v>1363</v>
      </c>
      <c r="F41" s="10">
        <f t="shared" si="1"/>
        <v>13.650475713570357</v>
      </c>
      <c r="G41" s="9">
        <f>man!F36</f>
        <v>2927</v>
      </c>
      <c r="H41" s="10">
        <f t="shared" si="2"/>
        <v>29.313970956434655</v>
      </c>
      <c r="I41" s="9">
        <f>man!G36</f>
        <v>2663</v>
      </c>
      <c r="J41" s="10">
        <f t="shared" si="3"/>
        <v>26.670005007511264</v>
      </c>
      <c r="K41" s="9">
        <f>man!H36</f>
        <v>1803</v>
      </c>
      <c r="L41" s="10">
        <f t="shared" si="4"/>
        <v>18.057085628442664</v>
      </c>
      <c r="M41" s="9">
        <f>man!I36</f>
        <v>1229</v>
      </c>
      <c r="N41" s="10">
        <f t="shared" si="5"/>
        <v>12.308462694041062</v>
      </c>
      <c r="Q41" s="15"/>
    </row>
    <row r="42" spans="1:17" ht="12.75">
      <c r="A42" s="1" t="s">
        <v>73</v>
      </c>
      <c r="B42" s="3" t="s">
        <v>78</v>
      </c>
      <c r="C42" s="9">
        <v>10948</v>
      </c>
      <c r="D42" s="9">
        <f t="shared" si="0"/>
        <v>12891</v>
      </c>
      <c r="E42" s="9">
        <f>man!E37</f>
        <v>2038</v>
      </c>
      <c r="F42" s="10">
        <f t="shared" si="1"/>
        <v>15.809479481809014</v>
      </c>
      <c r="G42" s="9">
        <f>man!F37</f>
        <v>3197</v>
      </c>
      <c r="H42" s="10">
        <f t="shared" si="2"/>
        <v>24.800248235202854</v>
      </c>
      <c r="I42" s="9">
        <f>man!G37</f>
        <v>3881</v>
      </c>
      <c r="J42" s="10">
        <f t="shared" si="3"/>
        <v>30.106275696222166</v>
      </c>
      <c r="K42" s="9">
        <f>man!H37</f>
        <v>2287</v>
      </c>
      <c r="L42" s="10">
        <f t="shared" si="4"/>
        <v>17.741059654022187</v>
      </c>
      <c r="M42" s="9">
        <f>man!I37</f>
        <v>1488</v>
      </c>
      <c r="N42" s="10">
        <f t="shared" si="5"/>
        <v>11.542936932743775</v>
      </c>
      <c r="Q42" s="15"/>
    </row>
    <row r="43" spans="1:17" ht="12.75">
      <c r="A43" s="1" t="s">
        <v>29</v>
      </c>
      <c r="B43" s="3" t="s">
        <v>75</v>
      </c>
      <c r="C43" s="9">
        <v>6452</v>
      </c>
      <c r="D43" s="9">
        <f t="shared" si="0"/>
        <v>7441</v>
      </c>
      <c r="E43" s="9">
        <f>man!E38</f>
        <v>1030</v>
      </c>
      <c r="F43" s="10">
        <f t="shared" si="1"/>
        <v>13.842225507324285</v>
      </c>
      <c r="G43" s="9">
        <f>man!F38</f>
        <v>1830</v>
      </c>
      <c r="H43" s="10">
        <f t="shared" si="2"/>
        <v>24.593468619809165</v>
      </c>
      <c r="I43" s="9">
        <f>man!G38</f>
        <v>2120</v>
      </c>
      <c r="J43" s="10">
        <f t="shared" si="3"/>
        <v>28.49079424808493</v>
      </c>
      <c r="K43" s="9">
        <f>man!H38</f>
        <v>1265</v>
      </c>
      <c r="L43" s="10">
        <f t="shared" si="4"/>
        <v>17.000403171616718</v>
      </c>
      <c r="M43" s="9">
        <f>man!I38</f>
        <v>1196</v>
      </c>
      <c r="N43" s="10">
        <f t="shared" si="5"/>
        <v>16.0731084531649</v>
      </c>
      <c r="Q43" s="15"/>
    </row>
    <row r="44" spans="1:17" ht="12.75">
      <c r="A44" s="1" t="s">
        <v>68</v>
      </c>
      <c r="B44" s="3" t="s">
        <v>14</v>
      </c>
      <c r="C44" s="9">
        <v>12461</v>
      </c>
      <c r="D44" s="9">
        <f t="shared" si="0"/>
        <v>13367</v>
      </c>
      <c r="E44" s="9">
        <f>man!E39</f>
        <v>1953</v>
      </c>
      <c r="F44" s="10">
        <f t="shared" si="1"/>
        <v>14.610608214258997</v>
      </c>
      <c r="G44" s="9">
        <f>man!F39</f>
        <v>3913</v>
      </c>
      <c r="H44" s="10">
        <f t="shared" si="2"/>
        <v>29.273584199895264</v>
      </c>
      <c r="I44" s="9">
        <f>man!G39</f>
        <v>3677</v>
      </c>
      <c r="J44" s="10">
        <f t="shared" si="3"/>
        <v>27.508042193461506</v>
      </c>
      <c r="K44" s="9">
        <f>man!H39</f>
        <v>2252</v>
      </c>
      <c r="L44" s="10">
        <f t="shared" si="4"/>
        <v>16.8474601630882</v>
      </c>
      <c r="M44" s="9">
        <f>man!I39</f>
        <v>1572</v>
      </c>
      <c r="N44" s="10">
        <f t="shared" si="5"/>
        <v>11.760305229296028</v>
      </c>
      <c r="Q44" s="15"/>
    </row>
    <row r="45" spans="1:17" ht="12.75">
      <c r="A45" s="1" t="s">
        <v>19</v>
      </c>
      <c r="B45" s="3" t="s">
        <v>81</v>
      </c>
      <c r="C45" s="9">
        <v>5169</v>
      </c>
      <c r="D45" s="9">
        <f t="shared" si="0"/>
        <v>5446</v>
      </c>
      <c r="E45" s="9">
        <f>man!E40</f>
        <v>927</v>
      </c>
      <c r="F45" s="10">
        <f t="shared" si="1"/>
        <v>17.02166727873669</v>
      </c>
      <c r="G45" s="9">
        <f>man!F40</f>
        <v>1560</v>
      </c>
      <c r="H45" s="10">
        <f t="shared" si="2"/>
        <v>28.644876973925815</v>
      </c>
      <c r="I45" s="9">
        <f>man!G40</f>
        <v>1487</v>
      </c>
      <c r="J45" s="10">
        <f t="shared" si="3"/>
        <v>27.304443628351084</v>
      </c>
      <c r="K45" s="9">
        <f>man!H40</f>
        <v>859</v>
      </c>
      <c r="L45" s="10">
        <f t="shared" si="4"/>
        <v>15.773044436283513</v>
      </c>
      <c r="M45" s="9">
        <f>man!I40</f>
        <v>613</v>
      </c>
      <c r="N45" s="10">
        <f t="shared" si="5"/>
        <v>11.2559676827029</v>
      </c>
      <c r="Q45" s="15"/>
    </row>
    <row r="46" spans="1:17" ht="12.75">
      <c r="A46" s="1" t="s">
        <v>48</v>
      </c>
      <c r="B46" s="3" t="s">
        <v>17</v>
      </c>
      <c r="C46" s="9">
        <v>7170</v>
      </c>
      <c r="D46" s="9">
        <f t="shared" si="0"/>
        <v>8103</v>
      </c>
      <c r="E46" s="9">
        <f>man!E41</f>
        <v>1186</v>
      </c>
      <c r="F46" s="10">
        <f t="shared" si="1"/>
        <v>14.63655436258176</v>
      </c>
      <c r="G46" s="9">
        <f>man!F41</f>
        <v>2020</v>
      </c>
      <c r="H46" s="10">
        <f t="shared" si="2"/>
        <v>24.929038627668763</v>
      </c>
      <c r="I46" s="9">
        <f>man!G41</f>
        <v>2415</v>
      </c>
      <c r="J46" s="10">
        <f t="shared" si="3"/>
        <v>29.803776379118847</v>
      </c>
      <c r="K46" s="9">
        <f>man!H41</f>
        <v>1489</v>
      </c>
      <c r="L46" s="10">
        <f t="shared" si="4"/>
        <v>18.375910156732076</v>
      </c>
      <c r="M46" s="9">
        <f>man!I41</f>
        <v>993</v>
      </c>
      <c r="N46" s="10">
        <f t="shared" si="5"/>
        <v>12.254720473898557</v>
      </c>
      <c r="Q46" s="15"/>
    </row>
    <row r="47" spans="1:17" ht="12.75">
      <c r="A47" s="1" t="s">
        <v>59</v>
      </c>
      <c r="B47" s="3" t="s">
        <v>80</v>
      </c>
      <c r="C47" s="9">
        <v>7759</v>
      </c>
      <c r="D47" s="9">
        <f t="shared" si="0"/>
        <v>8436</v>
      </c>
      <c r="E47" s="9">
        <f>man!E42</f>
        <v>1201</v>
      </c>
      <c r="F47" s="10">
        <f t="shared" si="1"/>
        <v>14.236605026078712</v>
      </c>
      <c r="G47" s="9">
        <f>man!F42</f>
        <v>2131</v>
      </c>
      <c r="H47" s="10">
        <f t="shared" si="2"/>
        <v>25.26078710289237</v>
      </c>
      <c r="I47" s="9">
        <f>man!G42</f>
        <v>2597</v>
      </c>
      <c r="J47" s="10">
        <f t="shared" si="3"/>
        <v>30.784732100521573</v>
      </c>
      <c r="K47" s="9">
        <f>man!H42</f>
        <v>1458</v>
      </c>
      <c r="L47" s="10">
        <f t="shared" si="4"/>
        <v>17.28307254623044</v>
      </c>
      <c r="M47" s="9">
        <f>man!I42</f>
        <v>1049</v>
      </c>
      <c r="N47" s="10">
        <f t="shared" si="5"/>
        <v>12.434803224276909</v>
      </c>
      <c r="Q47" s="15"/>
    </row>
    <row r="48" spans="1:17" ht="12.75">
      <c r="A48" s="1" t="s">
        <v>63</v>
      </c>
      <c r="B48" s="3" t="s">
        <v>31</v>
      </c>
      <c r="C48" s="9">
        <v>6489</v>
      </c>
      <c r="D48" s="9">
        <f t="shared" si="0"/>
        <v>6814</v>
      </c>
      <c r="E48" s="9">
        <f>man!E43</f>
        <v>1122</v>
      </c>
      <c r="F48" s="10">
        <f t="shared" si="1"/>
        <v>16.466099207513942</v>
      </c>
      <c r="G48" s="9">
        <f>man!F43</f>
        <v>1773</v>
      </c>
      <c r="H48" s="10">
        <f t="shared" si="2"/>
        <v>26.01995890813032</v>
      </c>
      <c r="I48" s="9">
        <f>man!G43</f>
        <v>1935</v>
      </c>
      <c r="J48" s="10">
        <f t="shared" si="3"/>
        <v>28.397417082477254</v>
      </c>
      <c r="K48" s="9">
        <f>man!H43</f>
        <v>1157</v>
      </c>
      <c r="L48" s="10">
        <f t="shared" si="4"/>
        <v>16.97974757851482</v>
      </c>
      <c r="M48" s="9">
        <f>man!I43</f>
        <v>827</v>
      </c>
      <c r="N48" s="10">
        <f t="shared" si="5"/>
        <v>12.136777223363664</v>
      </c>
      <c r="Q48" s="15"/>
    </row>
    <row r="49" spans="2:14" s="2" customFormat="1" ht="12.75">
      <c r="B49" s="3" t="s">
        <v>91</v>
      </c>
      <c r="C49" s="4">
        <f>SUM(C7:C48)</f>
        <v>404614</v>
      </c>
      <c r="D49" s="4">
        <f>SUM(D7:D48)</f>
        <v>436792</v>
      </c>
      <c r="E49" s="4">
        <f aca="true" t="shared" si="6" ref="E49:M49">SUM(E7:E48)</f>
        <v>66452</v>
      </c>
      <c r="F49" s="11">
        <f>E49/D49*100</f>
        <v>15.21364860162274</v>
      </c>
      <c r="G49" s="4">
        <f t="shared" si="6"/>
        <v>120331</v>
      </c>
      <c r="H49" s="11">
        <f>G49/D49*100</f>
        <v>27.54881041777322</v>
      </c>
      <c r="I49" s="4">
        <f t="shared" si="6"/>
        <v>123755</v>
      </c>
      <c r="J49" s="11">
        <f>I49/D49*100</f>
        <v>28.332707558746495</v>
      </c>
      <c r="K49" s="4">
        <f t="shared" si="6"/>
        <v>73267</v>
      </c>
      <c r="L49" s="11">
        <f>K49/D49*100</f>
        <v>16.77388780014286</v>
      </c>
      <c r="M49" s="4">
        <f t="shared" si="6"/>
        <v>52987</v>
      </c>
      <c r="N49" s="11">
        <f>M49/D49*100</f>
        <v>12.130945621714684</v>
      </c>
    </row>
    <row r="50" spans="2:14" ht="60" customHeight="1">
      <c r="B50" s="24" t="s">
        <v>96</v>
      </c>
      <c r="C50" s="24"/>
      <c r="D50" s="24"/>
      <c r="E50" s="24"/>
      <c r="F50" s="24"/>
      <c r="G50" s="24"/>
      <c r="H50" s="24"/>
      <c r="I50" s="24"/>
      <c r="J50" s="24"/>
      <c r="K50" s="24"/>
      <c r="L50" s="24"/>
      <c r="M50" s="24"/>
      <c r="N50" s="24"/>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12064</v>
      </c>
      <c r="D2" s="13">
        <v>12533</v>
      </c>
      <c r="E2" s="13">
        <v>2374</v>
      </c>
      <c r="F2" s="13">
        <v>3401</v>
      </c>
      <c r="G2" s="13">
        <v>3528</v>
      </c>
      <c r="H2" s="13">
        <v>2008</v>
      </c>
      <c r="I2" s="13">
        <v>1222</v>
      </c>
    </row>
    <row r="3" spans="1:9" ht="12.75">
      <c r="A3" s="13" t="s">
        <v>47</v>
      </c>
      <c r="B3" s="13" t="s">
        <v>11</v>
      </c>
      <c r="C3" s="13">
        <v>10835</v>
      </c>
      <c r="D3" s="13">
        <v>11851</v>
      </c>
      <c r="E3" s="13">
        <v>1782</v>
      </c>
      <c r="F3" s="13">
        <v>2951</v>
      </c>
      <c r="G3" s="13">
        <v>3487</v>
      </c>
      <c r="H3" s="13">
        <v>2126</v>
      </c>
      <c r="I3" s="13">
        <v>1505</v>
      </c>
    </row>
    <row r="4" spans="1:9" ht="12.75">
      <c r="A4" s="13" t="s">
        <v>58</v>
      </c>
      <c r="B4" s="13" t="s">
        <v>13</v>
      </c>
      <c r="C4" s="13">
        <v>11313</v>
      </c>
      <c r="D4" s="13">
        <v>12077</v>
      </c>
      <c r="E4" s="13">
        <v>1698</v>
      </c>
      <c r="F4" s="13">
        <v>3234</v>
      </c>
      <c r="G4" s="13">
        <v>3624</v>
      </c>
      <c r="H4" s="13">
        <v>2068</v>
      </c>
      <c r="I4" s="13">
        <v>1453</v>
      </c>
    </row>
    <row r="5" spans="1:9" ht="12.75">
      <c r="A5" s="13" t="s">
        <v>2</v>
      </c>
      <c r="B5" s="13" t="s">
        <v>62</v>
      </c>
      <c r="C5" s="13">
        <v>10959</v>
      </c>
      <c r="D5" s="13">
        <v>12193</v>
      </c>
      <c r="E5" s="13">
        <v>1739</v>
      </c>
      <c r="F5" s="13">
        <v>3158</v>
      </c>
      <c r="G5" s="13">
        <v>3420</v>
      </c>
      <c r="H5" s="13">
        <v>2187</v>
      </c>
      <c r="I5" s="13">
        <v>1689</v>
      </c>
    </row>
    <row r="6" spans="1:9" ht="12.75">
      <c r="A6" s="13" t="s">
        <v>1</v>
      </c>
      <c r="B6" s="13" t="s">
        <v>60</v>
      </c>
      <c r="C6" s="13">
        <v>15628</v>
      </c>
      <c r="D6" s="13">
        <v>16174</v>
      </c>
      <c r="E6" s="13">
        <v>3113</v>
      </c>
      <c r="F6" s="13">
        <v>4945</v>
      </c>
      <c r="G6" s="13">
        <v>4500</v>
      </c>
      <c r="H6" s="13">
        <v>2293</v>
      </c>
      <c r="I6" s="13">
        <v>1323</v>
      </c>
    </row>
    <row r="7" spans="1:9" ht="12.75">
      <c r="A7" s="13" t="s">
        <v>21</v>
      </c>
      <c r="B7" s="13" t="s">
        <v>70</v>
      </c>
      <c r="C7" s="13">
        <v>9259</v>
      </c>
      <c r="D7" s="13">
        <v>10266</v>
      </c>
      <c r="E7" s="13">
        <v>1738</v>
      </c>
      <c r="F7" s="13">
        <v>2501</v>
      </c>
      <c r="G7" s="13">
        <v>2772</v>
      </c>
      <c r="H7" s="13">
        <v>1854</v>
      </c>
      <c r="I7" s="13">
        <v>1401</v>
      </c>
    </row>
    <row r="8" spans="1:9" ht="12.75">
      <c r="A8" s="13" t="s">
        <v>18</v>
      </c>
      <c r="B8" s="13" t="s">
        <v>37</v>
      </c>
      <c r="C8" s="13">
        <v>7615</v>
      </c>
      <c r="D8" s="13">
        <v>8121</v>
      </c>
      <c r="E8" s="13">
        <v>1157</v>
      </c>
      <c r="F8" s="13">
        <v>2100</v>
      </c>
      <c r="G8" s="13">
        <v>2564</v>
      </c>
      <c r="H8" s="13">
        <v>1435</v>
      </c>
      <c r="I8" s="13">
        <v>865</v>
      </c>
    </row>
    <row r="9" spans="1:9" ht="12.75">
      <c r="A9" s="13" t="s">
        <v>22</v>
      </c>
      <c r="B9" s="13" t="s">
        <v>74</v>
      </c>
      <c r="C9" s="13">
        <v>10410</v>
      </c>
      <c r="D9" s="13">
        <v>10709</v>
      </c>
      <c r="E9" s="13">
        <v>1462</v>
      </c>
      <c r="F9" s="13">
        <v>3196</v>
      </c>
      <c r="G9" s="13">
        <v>2870</v>
      </c>
      <c r="H9" s="13">
        <v>1815</v>
      </c>
      <c r="I9" s="13">
        <v>1366</v>
      </c>
    </row>
    <row r="10" spans="1:9" ht="12.75">
      <c r="A10" s="13" t="s">
        <v>24</v>
      </c>
      <c r="B10" s="13" t="s">
        <v>71</v>
      </c>
      <c r="C10" s="13">
        <v>6104</v>
      </c>
      <c r="D10" s="13">
        <v>6480</v>
      </c>
      <c r="E10" s="13">
        <v>828</v>
      </c>
      <c r="F10" s="13">
        <v>1626</v>
      </c>
      <c r="G10" s="13">
        <v>1945</v>
      </c>
      <c r="H10" s="13">
        <v>1181</v>
      </c>
      <c r="I10" s="13">
        <v>900</v>
      </c>
    </row>
    <row r="11" spans="1:9" ht="12.75">
      <c r="A11" s="13" t="s">
        <v>30</v>
      </c>
      <c r="B11" s="13" t="s">
        <v>45</v>
      </c>
      <c r="C11" s="13">
        <v>32165</v>
      </c>
      <c r="D11" s="13">
        <v>33306</v>
      </c>
      <c r="E11" s="13">
        <v>4203</v>
      </c>
      <c r="F11" s="13">
        <v>10810</v>
      </c>
      <c r="G11" s="13">
        <v>8773</v>
      </c>
      <c r="H11" s="13">
        <v>5235</v>
      </c>
      <c r="I11" s="13">
        <v>4285</v>
      </c>
    </row>
    <row r="12" spans="1:9" ht="12.75">
      <c r="A12" s="13" t="s">
        <v>77</v>
      </c>
      <c r="B12" s="13" t="s">
        <v>16</v>
      </c>
      <c r="C12" s="13">
        <v>7140</v>
      </c>
      <c r="D12" s="13">
        <v>7500</v>
      </c>
      <c r="E12" s="13">
        <v>1088</v>
      </c>
      <c r="F12" s="13">
        <v>1893</v>
      </c>
      <c r="G12" s="13">
        <v>2205</v>
      </c>
      <c r="H12" s="13">
        <v>1351</v>
      </c>
      <c r="I12" s="13">
        <v>963</v>
      </c>
    </row>
    <row r="13" spans="1:9" ht="12.75">
      <c r="A13" s="13" t="s">
        <v>64</v>
      </c>
      <c r="B13" s="13" t="s">
        <v>12</v>
      </c>
      <c r="C13" s="13">
        <v>5587</v>
      </c>
      <c r="D13" s="13">
        <v>5955</v>
      </c>
      <c r="E13" s="13">
        <v>916</v>
      </c>
      <c r="F13" s="13">
        <v>1578</v>
      </c>
      <c r="G13" s="13">
        <v>1637</v>
      </c>
      <c r="H13" s="13">
        <v>1000</v>
      </c>
      <c r="I13" s="13">
        <v>824</v>
      </c>
    </row>
    <row r="14" spans="1:9" ht="12.75">
      <c r="A14" s="13" t="s">
        <v>38</v>
      </c>
      <c r="B14" s="13" t="s">
        <v>3</v>
      </c>
      <c r="C14" s="13">
        <v>4672</v>
      </c>
      <c r="D14" s="13">
        <v>5000</v>
      </c>
      <c r="E14" s="13">
        <v>777</v>
      </c>
      <c r="F14" s="13">
        <v>1283</v>
      </c>
      <c r="G14" s="13">
        <v>1488</v>
      </c>
      <c r="H14" s="13">
        <v>829</v>
      </c>
      <c r="I14" s="13">
        <v>623</v>
      </c>
    </row>
    <row r="15" spans="1:9" ht="12.75">
      <c r="A15" s="13" t="s">
        <v>51</v>
      </c>
      <c r="B15" s="13" t="s">
        <v>43</v>
      </c>
      <c r="C15" s="13">
        <v>18109</v>
      </c>
      <c r="D15" s="13">
        <v>18625</v>
      </c>
      <c r="E15" s="13">
        <v>2876</v>
      </c>
      <c r="F15" s="13">
        <v>5580</v>
      </c>
      <c r="G15" s="13">
        <v>4946</v>
      </c>
      <c r="H15" s="13">
        <v>3091</v>
      </c>
      <c r="I15" s="13">
        <v>2132</v>
      </c>
    </row>
    <row r="16" spans="1:9" ht="12.75">
      <c r="A16" s="13" t="s">
        <v>23</v>
      </c>
      <c r="B16" s="13" t="s">
        <v>40</v>
      </c>
      <c r="C16" s="13">
        <v>11588</v>
      </c>
      <c r="D16" s="13">
        <v>12360</v>
      </c>
      <c r="E16" s="13">
        <v>1741</v>
      </c>
      <c r="F16" s="13">
        <v>3116</v>
      </c>
      <c r="G16" s="13">
        <v>3351</v>
      </c>
      <c r="H16" s="13">
        <v>2251</v>
      </c>
      <c r="I16" s="13">
        <v>1901</v>
      </c>
    </row>
    <row r="17" spans="1:9" ht="12.75">
      <c r="A17" s="13" t="s">
        <v>53</v>
      </c>
      <c r="B17" s="13" t="s">
        <v>4</v>
      </c>
      <c r="C17" s="13">
        <v>4647</v>
      </c>
      <c r="D17" s="13">
        <v>5011</v>
      </c>
      <c r="E17" s="13">
        <v>673</v>
      </c>
      <c r="F17" s="13">
        <v>1516</v>
      </c>
      <c r="G17" s="13">
        <v>1453</v>
      </c>
      <c r="H17" s="13">
        <v>819</v>
      </c>
      <c r="I17" s="13">
        <v>550</v>
      </c>
    </row>
    <row r="18" spans="1:9" ht="12.75">
      <c r="A18" s="13" t="s">
        <v>8</v>
      </c>
      <c r="B18" s="13" t="s">
        <v>36</v>
      </c>
      <c r="C18" s="13">
        <v>10632</v>
      </c>
      <c r="D18" s="13">
        <v>12096</v>
      </c>
      <c r="E18" s="13">
        <v>2023</v>
      </c>
      <c r="F18" s="13">
        <v>3187</v>
      </c>
      <c r="G18" s="13">
        <v>3287</v>
      </c>
      <c r="H18" s="13">
        <v>1999</v>
      </c>
      <c r="I18" s="13">
        <v>1600</v>
      </c>
    </row>
    <row r="19" spans="1:9" ht="12.75">
      <c r="A19" s="13" t="s">
        <v>69</v>
      </c>
      <c r="B19" s="13" t="s">
        <v>42</v>
      </c>
      <c r="C19" s="13">
        <v>12148</v>
      </c>
      <c r="D19" s="13">
        <v>13202</v>
      </c>
      <c r="E19" s="13">
        <v>2223</v>
      </c>
      <c r="F19" s="13">
        <v>3739</v>
      </c>
      <c r="G19" s="13">
        <v>3656</v>
      </c>
      <c r="H19" s="13">
        <v>2037</v>
      </c>
      <c r="I19" s="13">
        <v>1547</v>
      </c>
    </row>
    <row r="20" spans="1:9" ht="12.75">
      <c r="A20" s="13" t="s">
        <v>6</v>
      </c>
      <c r="B20" s="13" t="s">
        <v>57</v>
      </c>
      <c r="C20" s="13">
        <v>8011</v>
      </c>
      <c r="D20" s="13">
        <v>9262</v>
      </c>
      <c r="E20" s="13">
        <v>1291</v>
      </c>
      <c r="F20" s="13">
        <v>2388</v>
      </c>
      <c r="G20" s="13">
        <v>2725</v>
      </c>
      <c r="H20" s="13">
        <v>1700</v>
      </c>
      <c r="I20" s="13">
        <v>1158</v>
      </c>
    </row>
    <row r="21" spans="1:9" ht="12.75">
      <c r="A21" s="13" t="s">
        <v>10</v>
      </c>
      <c r="B21" s="13" t="s">
        <v>65</v>
      </c>
      <c r="C21" s="13">
        <v>3036</v>
      </c>
      <c r="D21" s="13">
        <v>3197</v>
      </c>
      <c r="E21" s="13">
        <v>580</v>
      </c>
      <c r="F21" s="13">
        <v>777</v>
      </c>
      <c r="G21" s="13">
        <v>891</v>
      </c>
      <c r="H21" s="13">
        <v>476</v>
      </c>
      <c r="I21" s="13">
        <v>473</v>
      </c>
    </row>
    <row r="22" spans="1:9" ht="12.75">
      <c r="A22" s="13" t="s">
        <v>61</v>
      </c>
      <c r="B22" s="13" t="s">
        <v>25</v>
      </c>
      <c r="C22" s="13">
        <v>6779</v>
      </c>
      <c r="D22" s="13">
        <v>7012</v>
      </c>
      <c r="E22" s="13">
        <v>1435</v>
      </c>
      <c r="F22" s="13">
        <v>2152</v>
      </c>
      <c r="G22" s="13">
        <v>1860</v>
      </c>
      <c r="H22" s="13">
        <v>981</v>
      </c>
      <c r="I22" s="13">
        <v>584</v>
      </c>
    </row>
    <row r="23" spans="1:9" ht="12.75">
      <c r="A23" s="13" t="s">
        <v>27</v>
      </c>
      <c r="B23" s="13" t="s">
        <v>41</v>
      </c>
      <c r="C23" s="13">
        <v>9458</v>
      </c>
      <c r="D23" s="13">
        <v>11152</v>
      </c>
      <c r="E23" s="13">
        <v>1461</v>
      </c>
      <c r="F23" s="13">
        <v>3263</v>
      </c>
      <c r="G23" s="13">
        <v>3276</v>
      </c>
      <c r="H23" s="13">
        <v>1880</v>
      </c>
      <c r="I23" s="13">
        <v>1272</v>
      </c>
    </row>
    <row r="24" spans="1:9" ht="12.75">
      <c r="A24" s="13" t="s">
        <v>46</v>
      </c>
      <c r="B24" s="13" t="s">
        <v>56</v>
      </c>
      <c r="C24" s="13">
        <v>8860</v>
      </c>
      <c r="D24" s="13">
        <v>9376</v>
      </c>
      <c r="E24" s="13">
        <v>1240</v>
      </c>
      <c r="F24" s="13">
        <v>2317</v>
      </c>
      <c r="G24" s="13">
        <v>2652</v>
      </c>
      <c r="H24" s="13">
        <v>1744</v>
      </c>
      <c r="I24" s="13">
        <v>1423</v>
      </c>
    </row>
    <row r="25" spans="1:9" ht="12.75">
      <c r="A25" s="13" t="s">
        <v>5</v>
      </c>
      <c r="B25" s="13" t="s">
        <v>33</v>
      </c>
      <c r="C25" s="13">
        <v>4142</v>
      </c>
      <c r="D25" s="13">
        <v>4499</v>
      </c>
      <c r="E25" s="13">
        <v>642</v>
      </c>
      <c r="F25" s="13">
        <v>1109</v>
      </c>
      <c r="G25" s="13">
        <v>1383</v>
      </c>
      <c r="H25" s="13">
        <v>797</v>
      </c>
      <c r="I25" s="13">
        <v>568</v>
      </c>
    </row>
    <row r="26" spans="1:9" ht="12.75">
      <c r="A26" s="13" t="s">
        <v>83</v>
      </c>
      <c r="B26" s="13" t="s">
        <v>44</v>
      </c>
      <c r="C26" s="13">
        <v>16390</v>
      </c>
      <c r="D26" s="13">
        <v>18196</v>
      </c>
      <c r="E26" s="13">
        <v>3083</v>
      </c>
      <c r="F26" s="13">
        <v>5310</v>
      </c>
      <c r="G26" s="13">
        <v>5106</v>
      </c>
      <c r="H26" s="13">
        <v>2775</v>
      </c>
      <c r="I26" s="13">
        <v>1922</v>
      </c>
    </row>
    <row r="27" spans="1:9" ht="12.75">
      <c r="A27" s="13" t="s">
        <v>67</v>
      </c>
      <c r="B27" s="13" t="s">
        <v>50</v>
      </c>
      <c r="C27" s="13">
        <v>6041</v>
      </c>
      <c r="D27" s="13">
        <v>6328</v>
      </c>
      <c r="E27" s="13">
        <v>921</v>
      </c>
      <c r="F27" s="13">
        <v>2238</v>
      </c>
      <c r="G27" s="13">
        <v>1833</v>
      </c>
      <c r="H27" s="13">
        <v>831</v>
      </c>
      <c r="I27" s="13">
        <v>505</v>
      </c>
    </row>
    <row r="28" spans="1:9" ht="12.75">
      <c r="A28" s="13" t="s">
        <v>26</v>
      </c>
      <c r="B28" s="13" t="s">
        <v>34</v>
      </c>
      <c r="C28" s="13">
        <v>13173</v>
      </c>
      <c r="D28" s="13">
        <v>14486</v>
      </c>
      <c r="E28" s="13">
        <v>2466</v>
      </c>
      <c r="F28" s="13">
        <v>3785</v>
      </c>
      <c r="G28" s="13">
        <v>4045</v>
      </c>
      <c r="H28" s="13">
        <v>2415</v>
      </c>
      <c r="I28" s="13">
        <v>1775</v>
      </c>
    </row>
    <row r="29" spans="1:9" ht="12.75">
      <c r="A29" s="13" t="s">
        <v>20</v>
      </c>
      <c r="B29" s="13" t="s">
        <v>15</v>
      </c>
      <c r="C29" s="13">
        <v>6956</v>
      </c>
      <c r="D29" s="13">
        <v>7185</v>
      </c>
      <c r="E29" s="13">
        <v>1236</v>
      </c>
      <c r="F29" s="13">
        <v>2031</v>
      </c>
      <c r="G29" s="13">
        <v>2067</v>
      </c>
      <c r="H29" s="13">
        <v>1129</v>
      </c>
      <c r="I29" s="13">
        <v>722</v>
      </c>
    </row>
    <row r="30" spans="1:9" ht="12.75">
      <c r="A30" s="13" t="s">
        <v>82</v>
      </c>
      <c r="B30" s="13" t="s">
        <v>54</v>
      </c>
      <c r="C30" s="13">
        <v>10871</v>
      </c>
      <c r="D30" s="13">
        <v>11697</v>
      </c>
      <c r="E30" s="13">
        <v>1567</v>
      </c>
      <c r="F30" s="13">
        <v>3052</v>
      </c>
      <c r="G30" s="13">
        <v>3445</v>
      </c>
      <c r="H30" s="13">
        <v>2172</v>
      </c>
      <c r="I30" s="13">
        <v>1461</v>
      </c>
    </row>
    <row r="31" spans="1:9" ht="12.75">
      <c r="A31" s="13" t="s">
        <v>32</v>
      </c>
      <c r="B31" s="13" t="s">
        <v>52</v>
      </c>
      <c r="C31" s="13">
        <v>8632</v>
      </c>
      <c r="D31" s="13">
        <v>9499</v>
      </c>
      <c r="E31" s="13">
        <v>1200</v>
      </c>
      <c r="F31" s="13">
        <v>2278</v>
      </c>
      <c r="G31" s="13">
        <v>2895</v>
      </c>
      <c r="H31" s="13">
        <v>1787</v>
      </c>
      <c r="I31" s="13">
        <v>1339</v>
      </c>
    </row>
    <row r="32" spans="1:9" ht="12.75">
      <c r="A32" s="13" t="s">
        <v>0</v>
      </c>
      <c r="B32" s="13" t="s">
        <v>55</v>
      </c>
      <c r="C32" s="13">
        <v>7877</v>
      </c>
      <c r="D32" s="13">
        <v>8481</v>
      </c>
      <c r="E32" s="13">
        <v>1300</v>
      </c>
      <c r="F32" s="13">
        <v>2356</v>
      </c>
      <c r="G32" s="13">
        <v>2534</v>
      </c>
      <c r="H32" s="13">
        <v>1358</v>
      </c>
      <c r="I32" s="13">
        <v>933</v>
      </c>
    </row>
    <row r="33" spans="1:9" ht="12.75">
      <c r="A33" s="13" t="s">
        <v>72</v>
      </c>
      <c r="B33" s="13" t="s">
        <v>28</v>
      </c>
      <c r="C33" s="13">
        <v>13524</v>
      </c>
      <c r="D33" s="13">
        <v>14471</v>
      </c>
      <c r="E33" s="13">
        <v>2108</v>
      </c>
      <c r="F33" s="13">
        <v>3775</v>
      </c>
      <c r="G33" s="13">
        <v>4107</v>
      </c>
      <c r="H33" s="13">
        <v>2418</v>
      </c>
      <c r="I33" s="13">
        <v>2063</v>
      </c>
    </row>
    <row r="34" spans="1:9" ht="12.75">
      <c r="A34" s="13" t="s">
        <v>49</v>
      </c>
      <c r="B34" s="13" t="s">
        <v>79</v>
      </c>
      <c r="C34" s="13">
        <v>7661</v>
      </c>
      <c r="D34" s="13">
        <v>8429</v>
      </c>
      <c r="E34" s="13">
        <v>1228</v>
      </c>
      <c r="F34" s="13">
        <v>2307</v>
      </c>
      <c r="G34" s="13">
        <v>2496</v>
      </c>
      <c r="H34" s="13">
        <v>1475</v>
      </c>
      <c r="I34" s="13">
        <v>923</v>
      </c>
    </row>
    <row r="35" spans="1:9" ht="12.75">
      <c r="A35" s="13" t="s">
        <v>76</v>
      </c>
      <c r="B35" s="13" t="s">
        <v>84</v>
      </c>
      <c r="C35" s="13">
        <v>6636</v>
      </c>
      <c r="D35" s="13">
        <v>7580</v>
      </c>
      <c r="E35" s="13">
        <v>1463</v>
      </c>
      <c r="F35" s="13">
        <v>2028</v>
      </c>
      <c r="G35" s="13">
        <v>2159</v>
      </c>
      <c r="H35" s="13">
        <v>1180</v>
      </c>
      <c r="I35" s="13">
        <v>750</v>
      </c>
    </row>
    <row r="36" spans="1:9" ht="12.75">
      <c r="A36" s="13" t="s">
        <v>9</v>
      </c>
      <c r="B36" s="13" t="s">
        <v>35</v>
      </c>
      <c r="C36" s="13">
        <v>9244</v>
      </c>
      <c r="D36" s="13">
        <v>9985</v>
      </c>
      <c r="E36" s="13">
        <v>1363</v>
      </c>
      <c r="F36" s="13">
        <v>2927</v>
      </c>
      <c r="G36" s="13">
        <v>2663</v>
      </c>
      <c r="H36" s="13">
        <v>1803</v>
      </c>
      <c r="I36" s="13">
        <v>1229</v>
      </c>
    </row>
    <row r="37" spans="1:9" ht="12.75">
      <c r="A37" s="13" t="s">
        <v>73</v>
      </c>
      <c r="B37" s="13" t="s">
        <v>78</v>
      </c>
      <c r="C37" s="13">
        <v>10948</v>
      </c>
      <c r="D37" s="13">
        <v>12891</v>
      </c>
      <c r="E37" s="13">
        <v>2038</v>
      </c>
      <c r="F37" s="13">
        <v>3197</v>
      </c>
      <c r="G37" s="13">
        <v>3881</v>
      </c>
      <c r="H37" s="13">
        <v>2287</v>
      </c>
      <c r="I37" s="13">
        <v>1488</v>
      </c>
    </row>
    <row r="38" spans="1:9" ht="12.75">
      <c r="A38" s="13" t="s">
        <v>29</v>
      </c>
      <c r="B38" s="13" t="s">
        <v>75</v>
      </c>
      <c r="C38" s="13">
        <v>6452</v>
      </c>
      <c r="D38" s="13">
        <v>7441</v>
      </c>
      <c r="E38" s="13">
        <v>1030</v>
      </c>
      <c r="F38" s="13">
        <v>1830</v>
      </c>
      <c r="G38" s="13">
        <v>2120</v>
      </c>
      <c r="H38" s="13">
        <v>1265</v>
      </c>
      <c r="I38" s="13">
        <v>1196</v>
      </c>
    </row>
    <row r="39" spans="1:9" ht="12.75">
      <c r="A39" s="13" t="s">
        <v>68</v>
      </c>
      <c r="B39" s="13" t="s">
        <v>14</v>
      </c>
      <c r="C39" s="13">
        <v>12461</v>
      </c>
      <c r="D39" s="13">
        <v>13367</v>
      </c>
      <c r="E39" s="13">
        <v>1953</v>
      </c>
      <c r="F39" s="13">
        <v>3913</v>
      </c>
      <c r="G39" s="13">
        <v>3677</v>
      </c>
      <c r="H39" s="13">
        <v>2252</v>
      </c>
      <c r="I39" s="13">
        <v>1572</v>
      </c>
    </row>
    <row r="40" spans="1:9" ht="12.75">
      <c r="A40" s="13" t="s">
        <v>19</v>
      </c>
      <c r="B40" s="13" t="s">
        <v>81</v>
      </c>
      <c r="C40" s="13">
        <v>5169</v>
      </c>
      <c r="D40" s="13">
        <v>5446</v>
      </c>
      <c r="E40" s="13">
        <v>927</v>
      </c>
      <c r="F40" s="13">
        <v>1560</v>
      </c>
      <c r="G40" s="13">
        <v>1487</v>
      </c>
      <c r="H40" s="13">
        <v>859</v>
      </c>
      <c r="I40" s="13">
        <v>613</v>
      </c>
    </row>
    <row r="41" spans="1:9" ht="12.75">
      <c r="A41" s="13" t="s">
        <v>48</v>
      </c>
      <c r="B41" s="13" t="s">
        <v>17</v>
      </c>
      <c r="C41" s="13">
        <v>7170</v>
      </c>
      <c r="D41" s="13">
        <v>8103</v>
      </c>
      <c r="E41" s="13">
        <v>1186</v>
      </c>
      <c r="F41" s="13">
        <v>2020</v>
      </c>
      <c r="G41" s="13">
        <v>2415</v>
      </c>
      <c r="H41" s="13">
        <v>1489</v>
      </c>
      <c r="I41" s="13">
        <v>993</v>
      </c>
    </row>
    <row r="42" spans="1:9" ht="12.75">
      <c r="A42" s="13" t="s">
        <v>59</v>
      </c>
      <c r="B42" s="13" t="s">
        <v>80</v>
      </c>
      <c r="C42" s="13">
        <v>7759</v>
      </c>
      <c r="D42" s="13">
        <v>8436</v>
      </c>
      <c r="E42" s="13">
        <v>1201</v>
      </c>
      <c r="F42" s="13">
        <v>2131</v>
      </c>
      <c r="G42" s="13">
        <v>2597</v>
      </c>
      <c r="H42" s="13">
        <v>1458</v>
      </c>
      <c r="I42" s="13">
        <v>1049</v>
      </c>
    </row>
    <row r="43" spans="1:9" ht="12.75">
      <c r="A43" s="13" t="s">
        <v>63</v>
      </c>
      <c r="B43" s="13" t="s">
        <v>31</v>
      </c>
      <c r="C43" s="13">
        <v>6489</v>
      </c>
      <c r="D43" s="13">
        <v>6814</v>
      </c>
      <c r="E43" s="13">
        <v>1122</v>
      </c>
      <c r="F43" s="13">
        <v>1773</v>
      </c>
      <c r="G43" s="13">
        <v>1935</v>
      </c>
      <c r="H43" s="13">
        <v>1157</v>
      </c>
      <c r="I43" s="13">
        <v>827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2015-12-10T08:59:50Z</dcterms:modified>
  <cp:category/>
  <cp:version/>
  <cp:contentType/>
  <cp:contentStatus/>
</cp:coreProperties>
</file>