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CAEN'!$A$1:$D$25</definedName>
    <definedName name="_xlnm.Print_Area" localSheetId="0">'Inm Jud'!$A$1:$AF$47</definedName>
  </definedNames>
  <calcPr fullCalcOnLoad="1"/>
</workbook>
</file>

<file path=xl/sharedStrings.xml><?xml version="1.0" encoding="utf-8"?>
<sst xmlns="http://schemas.openxmlformats.org/spreadsheetml/2006/main" count="112" uniqueCount="90">
  <si>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</si>
  <si>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</si>
  <si>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</si>
  <si>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</si>
  <si>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</si>
  <si>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</si>
  <si>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</si>
  <si>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</si>
  <si>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</si>
  <si>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</si>
  <si>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</si>
  <si>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</si>
  <si>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</si>
  <si>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</si>
  <si>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</si>
  <si>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</si>
  <si>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</si>
  <si>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</si>
  <si>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</si>
  <si>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</si>
  <si>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</si>
  <si>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</si>
  <si>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</si>
  <si>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</si>
  <si>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</si>
  <si>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</si>
  <si>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</si>
  <si>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</si>
  <si>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</si>
  <si>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</si>
  <si>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</si>
  <si>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</si>
  <si>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</si>
  <si>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</si>
  <si>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</si>
  <si>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</si>
  <si>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</si>
  <si>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</si>
  <si>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</si>
  <si>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</si>
  <si>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</si>
  <si>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</si>
  <si>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</si>
  <si>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</si>
  <si>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</si>
  <si>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</si>
  <si>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</si>
  <si>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</si>
  <si>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</si>
  <si>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</si>
  <si>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</si>
  <si>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</si>
  <si>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</si>
  <si>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</si>
  <si>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</si>
  <si>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</si>
  <si>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</si>
  <si>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</si>
  <si>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</si>
  <si>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</si>
  <si>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</si>
  <si>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</si>
  <si>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</si>
  <si>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</si>
  <si>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</si>
  <si>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</si>
  <si>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</si>
  <si>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</si>
  <si>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</si>
  <si>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</si>
  <si>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</si>
  <si>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</si>
  <si>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</si>
  <si>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</si>
  <si>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</si>
  <si>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SCS</t>
  </si>
  <si>
    <t>SNC</t>
  </si>
  <si>
    <t>GEIE</t>
  </si>
  <si>
    <t>GIE</t>
  </si>
  <si>
    <t>SCA</t>
  </si>
  <si>
    <t>ALT</t>
  </si>
  <si>
    <t>Energie electrică şi termică, gaze şi apă</t>
  </si>
  <si>
    <t>RA</t>
  </si>
  <si>
    <t>Înmatriculări în perioada 01.01.2015 - 31.12.2015 comparativ cu aceeaşi perioadă a anului trecut</t>
  </si>
  <si>
    <t>Nr. total înmatriculări în perioada 01.01.2015 - 31.12.2015</t>
  </si>
  <si>
    <t>Nr. total înmatriculări în perioada 01.01.2014 - 31.12.2014</t>
  </si>
  <si>
    <t>SE</t>
  </si>
  <si>
    <t>Înmatriculări efectuate în perioada 01.01.2015 - 31.12.2015 comparativ cu aceeaşi perioadă a anului trecut</t>
  </si>
  <si>
    <t>Nr. înmatriculări în perioada 01.01.2015 - 31.12.2015</t>
  </si>
  <si>
    <t>Nr. înmatriculări în perioada 01.01.2014 - 31.12.2014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</si>
</sst>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133350</xdr:rowOff>
    </xdr:from>
    <xdr:to>
      <xdr:col>30</xdr:col>
      <xdr:colOff>323850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2028825" y="1114425"/>
          <a:ext cx="9239250" cy="5648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/>
  <cols>
    <col min="1" max="1" width="13.7109375" style="1" bestFit="1" customWidth="1"/>
    <col min="2" max="2" width="4.57421875" style="1" bestFit="1" customWidth="1"/>
    <col min="3" max="3" width="3.57421875" style="1" bestFit="1" customWidth="1"/>
    <col min="4" max="4" width="5.28125" style="1" bestFit="1" customWidth="1"/>
    <col min="5" max="5" width="4.140625" style="1" bestFit="1" customWidth="1"/>
    <col min="6" max="6" width="4.00390625" style="1" bestFit="1" customWidth="1"/>
    <col min="7" max="8" width="6.00390625" style="1" bestFit="1" customWidth="1"/>
    <col min="9" max="9" width="3.57421875" style="1" bestFit="1" customWidth="1"/>
    <col min="10" max="10" width="4.00390625" style="1" bestFit="1" customWidth="1"/>
    <col min="11" max="11" width="3.57421875" style="1" bestFit="1" customWidth="1"/>
    <col min="12" max="12" width="4.8515625" style="1" bestFit="1" customWidth="1"/>
    <col min="13" max="13" width="3.421875" style="1" bestFit="1" customWidth="1"/>
    <col min="14" max="14" width="4.8515625" style="1" bestFit="1" customWidth="1"/>
    <col min="15" max="15" width="6.00390625" style="1" customWidth="1"/>
    <col min="16" max="16" width="21.28125" style="1" customWidth="1"/>
    <col min="17" max="17" width="4.57421875" style="1" bestFit="1" customWidth="1"/>
    <col min="18" max="18" width="3.57421875" style="1" bestFit="1" customWidth="1"/>
    <col min="19" max="19" width="5.28125" style="1" bestFit="1" customWidth="1"/>
    <col min="20" max="20" width="4.140625" style="1" bestFit="1" customWidth="1"/>
    <col min="21" max="21" width="4.00390625" style="3" bestFit="1" customWidth="1"/>
    <col min="22" max="23" width="6.00390625" style="3" bestFit="1" customWidth="1"/>
    <col min="24" max="24" width="3.57421875" style="3" bestFit="1" customWidth="1"/>
    <col min="25" max="25" width="4.00390625" style="3" bestFit="1" customWidth="1"/>
    <col min="26" max="26" width="3.57421875" style="3" bestFit="1" customWidth="1"/>
    <col min="27" max="29" width="4.8515625" style="3" bestFit="1" customWidth="1"/>
    <col min="30" max="30" width="6.00390625" style="3" customWidth="1"/>
    <col min="31" max="31" width="21.7109375" style="1" customWidth="1"/>
    <col min="32" max="32" width="9.57421875" style="1" bestFit="1" customWidth="1"/>
    <col min="33" max="34" width="1.421875" style="1" bestFit="1" customWidth="1"/>
    <col min="35" max="16384" width="9.140625" style="1" customWidth="1"/>
  </cols>
  <sheetData>
    <row r="1" spans="1:32" ht="12.75">
      <c r="A1" s="32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5.5" customHeight="1">
      <c r="A3" s="37" t="s">
        <v>6</v>
      </c>
      <c r="B3" s="39" t="s">
        <v>88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5" t="s">
        <v>84</v>
      </c>
      <c r="Q3" s="39" t="s">
        <v>89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35" t="s">
        <v>85</v>
      </c>
      <c r="AF3" s="33" t="s">
        <v>69</v>
      </c>
    </row>
    <row r="4" spans="1:32" ht="12.75">
      <c r="A4" s="38"/>
      <c r="B4" s="6" t="s">
        <v>80</v>
      </c>
      <c r="C4" s="6" t="s">
        <v>0</v>
      </c>
      <c r="D4" s="6" t="s">
        <v>77</v>
      </c>
      <c r="E4" s="6" t="s">
        <v>78</v>
      </c>
      <c r="F4" s="6" t="s">
        <v>1</v>
      </c>
      <c r="G4" s="6" t="s">
        <v>2</v>
      </c>
      <c r="H4" s="6" t="s">
        <v>3</v>
      </c>
      <c r="I4" s="6" t="s">
        <v>82</v>
      </c>
      <c r="J4" s="6" t="s">
        <v>4</v>
      </c>
      <c r="K4" s="6" t="s">
        <v>72</v>
      </c>
      <c r="L4" s="6" t="s">
        <v>75</v>
      </c>
      <c r="M4" s="6" t="s">
        <v>86</v>
      </c>
      <c r="N4" s="6" t="s">
        <v>76</v>
      </c>
      <c r="O4" s="6" t="s">
        <v>5</v>
      </c>
      <c r="P4" s="36"/>
      <c r="Q4" s="6" t="s">
        <v>80</v>
      </c>
      <c r="R4" s="6" t="s">
        <v>0</v>
      </c>
      <c r="S4" s="6" t="s">
        <v>77</v>
      </c>
      <c r="T4" s="6" t="s">
        <v>78</v>
      </c>
      <c r="U4" s="6" t="s">
        <v>1</v>
      </c>
      <c r="V4" s="6" t="s">
        <v>2</v>
      </c>
      <c r="W4" s="6" t="s">
        <v>3</v>
      </c>
      <c r="X4" s="6" t="s">
        <v>82</v>
      </c>
      <c r="Y4" s="6" t="s">
        <v>4</v>
      </c>
      <c r="Z4" s="6" t="s">
        <v>72</v>
      </c>
      <c r="AA4" s="6" t="s">
        <v>79</v>
      </c>
      <c r="AB4" s="6" t="s">
        <v>75</v>
      </c>
      <c r="AC4" s="6" t="s">
        <v>76</v>
      </c>
      <c r="AD4" s="6" t="s">
        <v>5</v>
      </c>
      <c r="AE4" s="36"/>
      <c r="AF4" s="34"/>
    </row>
    <row r="5" spans="1:32" ht="12.75">
      <c r="A5" s="18" t="s">
        <v>7</v>
      </c>
      <c r="B5" s="7"/>
      <c r="C5" s="7">
        <v>3</v>
      </c>
      <c r="D5" s="7"/>
      <c r="E5" s="7"/>
      <c r="F5" s="7">
        <v>33</v>
      </c>
      <c r="G5" s="7">
        <v>177</v>
      </c>
      <c r="H5" s="7">
        <v>1183</v>
      </c>
      <c r="I5" s="7"/>
      <c r="J5" s="7">
        <v>1</v>
      </c>
      <c r="K5" s="7"/>
      <c r="L5" s="7">
        <v>1</v>
      </c>
      <c r="M5" s="7"/>
      <c r="N5" s="7"/>
      <c r="O5" s="7">
        <v>930</v>
      </c>
      <c r="P5" s="25">
        <f>SUM(B5:O5)</f>
        <v>2328</v>
      </c>
      <c r="Q5" s="7"/>
      <c r="R5" s="7"/>
      <c r="S5" s="7"/>
      <c r="T5" s="7"/>
      <c r="U5" s="7">
        <v>11</v>
      </c>
      <c r="V5" s="7">
        <v>186</v>
      </c>
      <c r="W5" s="7">
        <v>784</v>
      </c>
      <c r="X5" s="7"/>
      <c r="Y5" s="7">
        <v>1</v>
      </c>
      <c r="Z5" s="7"/>
      <c r="AA5" s="7"/>
      <c r="AB5" s="7"/>
      <c r="AC5" s="7"/>
      <c r="AD5" s="7">
        <v>709</v>
      </c>
      <c r="AE5" s="25">
        <f>SUM(Q5:AD5)</f>
        <v>1691</v>
      </c>
      <c r="AF5" s="23">
        <f aca="true" t="shared" si="0" ref="AF5:AF47">(P5-AE5)/AE5</f>
        <v>0.37670017740981665</v>
      </c>
    </row>
    <row r="6" spans="1:32" ht="12.75">
      <c r="A6" s="18" t="s">
        <v>8</v>
      </c>
      <c r="B6" s="7"/>
      <c r="C6" s="7">
        <v>5</v>
      </c>
      <c r="D6" s="7"/>
      <c r="E6" s="7"/>
      <c r="F6" s="7">
        <v>15</v>
      </c>
      <c r="G6" s="7">
        <v>449</v>
      </c>
      <c r="H6" s="7">
        <v>671</v>
      </c>
      <c r="I6" s="7"/>
      <c r="J6" s="7">
        <v>2</v>
      </c>
      <c r="K6" s="7"/>
      <c r="L6" s="7"/>
      <c r="M6" s="7"/>
      <c r="N6" s="7"/>
      <c r="O6" s="7">
        <v>1374</v>
      </c>
      <c r="P6" s="25">
        <f aca="true" t="shared" si="1" ref="P6:P46">SUM(B6:O6)</f>
        <v>2516</v>
      </c>
      <c r="Q6" s="7"/>
      <c r="R6" s="7"/>
      <c r="S6" s="7"/>
      <c r="T6" s="7"/>
      <c r="U6" s="7">
        <v>15</v>
      </c>
      <c r="V6" s="7">
        <v>459</v>
      </c>
      <c r="W6" s="7">
        <v>625</v>
      </c>
      <c r="X6" s="7"/>
      <c r="Y6" s="7">
        <v>8</v>
      </c>
      <c r="Z6" s="7"/>
      <c r="AA6" s="7"/>
      <c r="AB6" s="7"/>
      <c r="AC6" s="7"/>
      <c r="AD6" s="7">
        <v>1257</v>
      </c>
      <c r="AE6" s="25">
        <f aca="true" t="shared" si="2" ref="AE6:AE46">SUM(Q6:AD6)</f>
        <v>2364</v>
      </c>
      <c r="AF6" s="23">
        <f t="shared" si="0"/>
        <v>0.06429780033840947</v>
      </c>
    </row>
    <row r="7" spans="1:36" ht="12.75">
      <c r="A7" s="18" t="s">
        <v>9</v>
      </c>
      <c r="B7" s="7"/>
      <c r="C7" s="7">
        <v>3</v>
      </c>
      <c r="D7" s="7"/>
      <c r="E7" s="7"/>
      <c r="F7" s="7">
        <v>42</v>
      </c>
      <c r="G7" s="7">
        <v>506</v>
      </c>
      <c r="H7" s="7">
        <v>737</v>
      </c>
      <c r="I7" s="7"/>
      <c r="J7" s="7">
        <v>1</v>
      </c>
      <c r="K7" s="7"/>
      <c r="L7" s="7"/>
      <c r="M7" s="7"/>
      <c r="N7" s="7"/>
      <c r="O7" s="7">
        <v>1705</v>
      </c>
      <c r="P7" s="25">
        <f t="shared" si="1"/>
        <v>2994</v>
      </c>
      <c r="Q7" s="7"/>
      <c r="R7" s="7">
        <v>1</v>
      </c>
      <c r="S7" s="7"/>
      <c r="T7" s="7"/>
      <c r="U7" s="7">
        <v>31</v>
      </c>
      <c r="V7" s="7">
        <v>453</v>
      </c>
      <c r="W7" s="7">
        <v>782</v>
      </c>
      <c r="X7" s="7"/>
      <c r="Y7" s="7">
        <v>1</v>
      </c>
      <c r="Z7" s="7"/>
      <c r="AA7" s="7"/>
      <c r="AB7" s="7"/>
      <c r="AC7" s="7"/>
      <c r="AD7" s="7">
        <v>1576</v>
      </c>
      <c r="AE7" s="25">
        <f t="shared" si="2"/>
        <v>2844</v>
      </c>
      <c r="AF7" s="23">
        <f t="shared" si="0"/>
        <v>0.052742616033755275</v>
      </c>
      <c r="AG7" s="1" t="s">
        <v>74</v>
      </c>
      <c r="AJ7" s="1" t="s">
        <v>74</v>
      </c>
    </row>
    <row r="8" spans="1:32" ht="12.75">
      <c r="A8" s="18" t="s">
        <v>10</v>
      </c>
      <c r="B8" s="7"/>
      <c r="C8" s="7">
        <v>1</v>
      </c>
      <c r="D8" s="7">
        <v>1</v>
      </c>
      <c r="E8" s="7"/>
      <c r="F8" s="7">
        <v>29</v>
      </c>
      <c r="G8" s="7">
        <v>778</v>
      </c>
      <c r="H8" s="7">
        <v>546</v>
      </c>
      <c r="I8" s="7"/>
      <c r="J8" s="7">
        <v>2</v>
      </c>
      <c r="K8" s="7"/>
      <c r="L8" s="7"/>
      <c r="M8" s="7"/>
      <c r="N8" s="7"/>
      <c r="O8" s="7">
        <v>1298</v>
      </c>
      <c r="P8" s="25">
        <f t="shared" si="1"/>
        <v>2655</v>
      </c>
      <c r="Q8" s="7"/>
      <c r="R8" s="7"/>
      <c r="S8" s="7"/>
      <c r="T8" s="7"/>
      <c r="U8" s="7">
        <v>24</v>
      </c>
      <c r="V8" s="7">
        <v>678</v>
      </c>
      <c r="W8" s="7">
        <v>548</v>
      </c>
      <c r="X8" s="7"/>
      <c r="Y8" s="7">
        <v>3</v>
      </c>
      <c r="Z8" s="7">
        <v>11</v>
      </c>
      <c r="AA8" s="7"/>
      <c r="AB8" s="7"/>
      <c r="AC8" s="7"/>
      <c r="AD8" s="7">
        <v>1141</v>
      </c>
      <c r="AE8" s="25">
        <f t="shared" si="2"/>
        <v>2405</v>
      </c>
      <c r="AF8" s="23">
        <f t="shared" si="0"/>
        <v>0.10395010395010396</v>
      </c>
    </row>
    <row r="9" spans="1:36" ht="12.75">
      <c r="A9" s="18" t="s">
        <v>11</v>
      </c>
      <c r="B9" s="7"/>
      <c r="C9" s="7">
        <v>5</v>
      </c>
      <c r="D9" s="7"/>
      <c r="E9" s="7"/>
      <c r="F9" s="7">
        <v>28</v>
      </c>
      <c r="G9" s="7">
        <v>438</v>
      </c>
      <c r="H9" s="7">
        <v>1687</v>
      </c>
      <c r="I9" s="7">
        <v>1</v>
      </c>
      <c r="J9" s="7">
        <v>1</v>
      </c>
      <c r="K9" s="7">
        <v>1</v>
      </c>
      <c r="L9" s="7"/>
      <c r="M9" s="7">
        <v>1</v>
      </c>
      <c r="N9" s="7"/>
      <c r="O9" s="7">
        <v>1950</v>
      </c>
      <c r="P9" s="25">
        <f t="shared" si="1"/>
        <v>4112</v>
      </c>
      <c r="Q9" s="7"/>
      <c r="R9" s="7">
        <v>2</v>
      </c>
      <c r="S9" s="7"/>
      <c r="T9" s="7"/>
      <c r="U9" s="7">
        <v>18</v>
      </c>
      <c r="V9" s="7">
        <v>412</v>
      </c>
      <c r="W9" s="7">
        <v>1436</v>
      </c>
      <c r="X9" s="7"/>
      <c r="Y9" s="7">
        <v>4</v>
      </c>
      <c r="Z9" s="7">
        <v>2</v>
      </c>
      <c r="AA9" s="7"/>
      <c r="AB9" s="7"/>
      <c r="AC9" s="7"/>
      <c r="AD9" s="7">
        <v>1893</v>
      </c>
      <c r="AE9" s="25">
        <f t="shared" si="2"/>
        <v>3767</v>
      </c>
      <c r="AF9" s="23">
        <f t="shared" si="0"/>
        <v>0.09158481550305282</v>
      </c>
      <c r="AG9" s="1" t="s">
        <v>74</v>
      </c>
      <c r="AH9" s="1" t="s">
        <v>74</v>
      </c>
      <c r="AJ9" s="1" t="s">
        <v>74</v>
      </c>
    </row>
    <row r="10" spans="1:32" ht="12.75">
      <c r="A10" s="18" t="s">
        <v>12</v>
      </c>
      <c r="B10" s="7"/>
      <c r="C10" s="7">
        <v>5</v>
      </c>
      <c r="D10" s="7"/>
      <c r="E10" s="7"/>
      <c r="F10" s="7">
        <v>24</v>
      </c>
      <c r="G10" s="7">
        <v>208</v>
      </c>
      <c r="H10" s="7">
        <v>637</v>
      </c>
      <c r="I10" s="7"/>
      <c r="J10" s="7"/>
      <c r="K10" s="7">
        <v>7</v>
      </c>
      <c r="L10" s="7">
        <v>1</v>
      </c>
      <c r="M10" s="7"/>
      <c r="N10" s="7"/>
      <c r="O10" s="7">
        <v>730</v>
      </c>
      <c r="P10" s="25">
        <f t="shared" si="1"/>
        <v>1612</v>
      </c>
      <c r="Q10" s="7"/>
      <c r="R10" s="7">
        <v>2</v>
      </c>
      <c r="S10" s="7"/>
      <c r="T10" s="7"/>
      <c r="U10" s="7">
        <v>17</v>
      </c>
      <c r="V10" s="7">
        <v>187</v>
      </c>
      <c r="W10" s="7">
        <v>440</v>
      </c>
      <c r="X10" s="7"/>
      <c r="Y10" s="7">
        <v>2</v>
      </c>
      <c r="Z10" s="7">
        <v>6</v>
      </c>
      <c r="AA10" s="7"/>
      <c r="AB10" s="7"/>
      <c r="AC10" s="7"/>
      <c r="AD10" s="7">
        <v>657</v>
      </c>
      <c r="AE10" s="25">
        <f t="shared" si="2"/>
        <v>1311</v>
      </c>
      <c r="AF10" s="23">
        <f t="shared" si="0"/>
        <v>0.2295957284515637</v>
      </c>
    </row>
    <row r="11" spans="1:37" ht="12.75">
      <c r="A11" s="18" t="s">
        <v>13</v>
      </c>
      <c r="B11" s="7"/>
      <c r="C11" s="7">
        <v>2</v>
      </c>
      <c r="D11" s="7"/>
      <c r="E11" s="7"/>
      <c r="F11" s="7">
        <v>3</v>
      </c>
      <c r="G11" s="7">
        <v>457</v>
      </c>
      <c r="H11" s="7">
        <v>263</v>
      </c>
      <c r="I11" s="7"/>
      <c r="J11" s="7"/>
      <c r="K11" s="7">
        <v>4</v>
      </c>
      <c r="L11" s="7"/>
      <c r="M11" s="7"/>
      <c r="N11" s="7"/>
      <c r="O11" s="7">
        <v>476</v>
      </c>
      <c r="P11" s="25">
        <f t="shared" si="1"/>
        <v>1205</v>
      </c>
      <c r="Q11" s="7"/>
      <c r="R11" s="7">
        <v>2</v>
      </c>
      <c r="S11" s="7"/>
      <c r="T11" s="7"/>
      <c r="U11" s="7">
        <v>7</v>
      </c>
      <c r="V11" s="7">
        <v>378</v>
      </c>
      <c r="W11" s="7">
        <v>238</v>
      </c>
      <c r="X11" s="7"/>
      <c r="Y11" s="7">
        <v>1</v>
      </c>
      <c r="Z11" s="7"/>
      <c r="AA11" s="7"/>
      <c r="AB11" s="7"/>
      <c r="AC11" s="7"/>
      <c r="AD11" s="7">
        <v>394</v>
      </c>
      <c r="AE11" s="25">
        <f t="shared" si="2"/>
        <v>1020</v>
      </c>
      <c r="AF11" s="23">
        <f t="shared" si="0"/>
        <v>0.18137254901960784</v>
      </c>
      <c r="AK11" s="1" t="s">
        <v>74</v>
      </c>
    </row>
    <row r="12" spans="1:32" ht="12.75">
      <c r="A12" s="18" t="s">
        <v>14</v>
      </c>
      <c r="B12" s="7"/>
      <c r="C12" s="7">
        <v>4</v>
      </c>
      <c r="D12" s="7"/>
      <c r="E12" s="7"/>
      <c r="F12" s="7">
        <v>8</v>
      </c>
      <c r="G12" s="7">
        <v>452</v>
      </c>
      <c r="H12" s="7">
        <v>929</v>
      </c>
      <c r="I12" s="7"/>
      <c r="J12" s="7">
        <v>4</v>
      </c>
      <c r="K12" s="7">
        <v>3</v>
      </c>
      <c r="L12" s="7"/>
      <c r="M12" s="7"/>
      <c r="N12" s="7"/>
      <c r="O12" s="7">
        <v>2040</v>
      </c>
      <c r="P12" s="25">
        <f t="shared" si="1"/>
        <v>3440</v>
      </c>
      <c r="Q12" s="7"/>
      <c r="R12" s="7">
        <v>1</v>
      </c>
      <c r="S12" s="7"/>
      <c r="T12" s="7"/>
      <c r="U12" s="7">
        <v>12</v>
      </c>
      <c r="V12" s="7">
        <v>467</v>
      </c>
      <c r="W12" s="7">
        <v>1033</v>
      </c>
      <c r="X12" s="7"/>
      <c r="Y12" s="7">
        <v>11</v>
      </c>
      <c r="Z12" s="7">
        <v>7</v>
      </c>
      <c r="AA12" s="7"/>
      <c r="AB12" s="7">
        <v>1</v>
      </c>
      <c r="AC12" s="7"/>
      <c r="AD12" s="7">
        <v>1678</v>
      </c>
      <c r="AE12" s="25">
        <f t="shared" si="2"/>
        <v>3210</v>
      </c>
      <c r="AF12" s="23">
        <f t="shared" si="0"/>
        <v>0.07165109034267912</v>
      </c>
    </row>
    <row r="13" spans="1:32" ht="12.75">
      <c r="A13" s="18" t="s">
        <v>15</v>
      </c>
      <c r="B13" s="7"/>
      <c r="C13" s="7"/>
      <c r="D13" s="7"/>
      <c r="E13" s="7"/>
      <c r="F13" s="7">
        <v>14</v>
      </c>
      <c r="G13" s="7">
        <v>525</v>
      </c>
      <c r="H13" s="7">
        <v>340</v>
      </c>
      <c r="I13" s="7"/>
      <c r="J13" s="7">
        <v>2</v>
      </c>
      <c r="K13" s="7"/>
      <c r="L13" s="7"/>
      <c r="M13" s="7"/>
      <c r="N13" s="7"/>
      <c r="O13" s="7">
        <v>659</v>
      </c>
      <c r="P13" s="25">
        <f t="shared" si="1"/>
        <v>1540</v>
      </c>
      <c r="Q13" s="7"/>
      <c r="R13" s="7"/>
      <c r="S13" s="7"/>
      <c r="T13" s="7"/>
      <c r="U13" s="7">
        <v>12</v>
      </c>
      <c r="V13" s="7">
        <v>422</v>
      </c>
      <c r="W13" s="7">
        <v>412</v>
      </c>
      <c r="X13" s="7"/>
      <c r="Y13" s="7"/>
      <c r="Z13" s="7"/>
      <c r="AA13" s="7"/>
      <c r="AB13" s="7"/>
      <c r="AC13" s="7"/>
      <c r="AD13" s="7">
        <v>603</v>
      </c>
      <c r="AE13" s="25">
        <f t="shared" si="2"/>
        <v>1449</v>
      </c>
      <c r="AF13" s="23">
        <f t="shared" si="0"/>
        <v>0.06280193236714976</v>
      </c>
    </row>
    <row r="14" spans="1:34" ht="12.75">
      <c r="A14" s="18" t="s">
        <v>16</v>
      </c>
      <c r="B14" s="7">
        <v>2</v>
      </c>
      <c r="C14" s="7">
        <v>1</v>
      </c>
      <c r="D14" s="7"/>
      <c r="E14" s="7"/>
      <c r="F14" s="7">
        <v>32</v>
      </c>
      <c r="G14" s="7">
        <v>188</v>
      </c>
      <c r="H14" s="7">
        <v>4058</v>
      </c>
      <c r="I14" s="7"/>
      <c r="J14" s="7">
        <v>60</v>
      </c>
      <c r="K14" s="7">
        <v>1</v>
      </c>
      <c r="L14" s="7"/>
      <c r="M14" s="7"/>
      <c r="N14" s="7">
        <v>1</v>
      </c>
      <c r="O14" s="7">
        <v>14645</v>
      </c>
      <c r="P14" s="25">
        <f t="shared" si="1"/>
        <v>18988</v>
      </c>
      <c r="Q14" s="7"/>
      <c r="R14" s="7"/>
      <c r="S14" s="7">
        <v>2</v>
      </c>
      <c r="T14" s="7"/>
      <c r="U14" s="7">
        <v>33</v>
      </c>
      <c r="V14" s="7">
        <v>233</v>
      </c>
      <c r="W14" s="7">
        <v>4846</v>
      </c>
      <c r="X14" s="7"/>
      <c r="Y14" s="7">
        <v>64</v>
      </c>
      <c r="Z14" s="7"/>
      <c r="AA14" s="7">
        <v>1</v>
      </c>
      <c r="AB14" s="7"/>
      <c r="AC14" s="7"/>
      <c r="AD14" s="7">
        <v>13227</v>
      </c>
      <c r="AE14" s="25">
        <f t="shared" si="2"/>
        <v>18406</v>
      </c>
      <c r="AF14" s="23">
        <f t="shared" si="0"/>
        <v>0.03162012387265022</v>
      </c>
      <c r="AH14" s="1" t="s">
        <v>74</v>
      </c>
    </row>
    <row r="15" spans="1:32" ht="12.75">
      <c r="A15" s="18" t="s">
        <v>17</v>
      </c>
      <c r="B15" s="7"/>
      <c r="C15" s="7">
        <v>2</v>
      </c>
      <c r="D15" s="7"/>
      <c r="E15" s="7"/>
      <c r="F15" s="7">
        <v>7</v>
      </c>
      <c r="G15" s="7">
        <v>185</v>
      </c>
      <c r="H15" s="7">
        <v>748</v>
      </c>
      <c r="I15" s="7"/>
      <c r="J15" s="7"/>
      <c r="K15" s="7"/>
      <c r="L15" s="7"/>
      <c r="M15" s="7"/>
      <c r="N15" s="7"/>
      <c r="O15" s="7">
        <v>966</v>
      </c>
      <c r="P15" s="25">
        <f t="shared" si="1"/>
        <v>1908</v>
      </c>
      <c r="Q15" s="7"/>
      <c r="R15" s="7">
        <v>1</v>
      </c>
      <c r="S15" s="7"/>
      <c r="T15" s="7"/>
      <c r="U15" s="7">
        <v>2</v>
      </c>
      <c r="V15" s="7">
        <v>145</v>
      </c>
      <c r="W15" s="7">
        <v>640</v>
      </c>
      <c r="X15" s="7"/>
      <c r="Y15" s="7"/>
      <c r="Z15" s="7"/>
      <c r="AA15" s="7"/>
      <c r="AB15" s="7"/>
      <c r="AC15" s="7"/>
      <c r="AD15" s="7">
        <v>833</v>
      </c>
      <c r="AE15" s="25">
        <f t="shared" si="2"/>
        <v>1621</v>
      </c>
      <c r="AF15" s="23">
        <f t="shared" si="0"/>
        <v>0.1770512029611351</v>
      </c>
    </row>
    <row r="16" spans="1:32" ht="12.75">
      <c r="A16" s="18" t="s">
        <v>18</v>
      </c>
      <c r="B16" s="7"/>
      <c r="C16" s="7"/>
      <c r="D16" s="7"/>
      <c r="E16" s="7"/>
      <c r="F16" s="7">
        <v>2</v>
      </c>
      <c r="G16" s="7">
        <v>196</v>
      </c>
      <c r="H16" s="7">
        <v>441</v>
      </c>
      <c r="I16" s="7"/>
      <c r="J16" s="7"/>
      <c r="K16" s="7"/>
      <c r="L16" s="7"/>
      <c r="M16" s="7"/>
      <c r="N16" s="7"/>
      <c r="O16" s="7">
        <v>561</v>
      </c>
      <c r="P16" s="25">
        <f t="shared" si="1"/>
        <v>1200</v>
      </c>
      <c r="Q16" s="7"/>
      <c r="R16" s="7"/>
      <c r="S16" s="7"/>
      <c r="T16" s="7"/>
      <c r="U16" s="7">
        <v>5</v>
      </c>
      <c r="V16" s="7">
        <v>145</v>
      </c>
      <c r="W16" s="7">
        <v>346</v>
      </c>
      <c r="X16" s="7"/>
      <c r="Y16" s="7"/>
      <c r="Z16" s="7">
        <v>1</v>
      </c>
      <c r="AA16" s="7"/>
      <c r="AB16" s="7"/>
      <c r="AC16" s="7"/>
      <c r="AD16" s="7">
        <v>520</v>
      </c>
      <c r="AE16" s="25">
        <f t="shared" si="2"/>
        <v>1017</v>
      </c>
      <c r="AF16" s="23">
        <f t="shared" si="0"/>
        <v>0.17994100294985252</v>
      </c>
    </row>
    <row r="17" spans="1:32" ht="12.75">
      <c r="A17" s="18" t="s">
        <v>19</v>
      </c>
      <c r="B17" s="7"/>
      <c r="C17" s="7">
        <v>4</v>
      </c>
      <c r="D17" s="7"/>
      <c r="E17" s="7"/>
      <c r="F17" s="7">
        <v>16</v>
      </c>
      <c r="G17" s="7">
        <v>147</v>
      </c>
      <c r="H17" s="7">
        <v>1960</v>
      </c>
      <c r="I17" s="7"/>
      <c r="J17" s="7">
        <v>14</v>
      </c>
      <c r="K17" s="7"/>
      <c r="L17" s="7"/>
      <c r="M17" s="7"/>
      <c r="N17" s="7"/>
      <c r="O17" s="7">
        <v>3801</v>
      </c>
      <c r="P17" s="25">
        <f t="shared" si="1"/>
        <v>5942</v>
      </c>
      <c r="Q17" s="7"/>
      <c r="R17" s="7">
        <v>5</v>
      </c>
      <c r="S17" s="7">
        <v>1</v>
      </c>
      <c r="T17" s="7">
        <v>1</v>
      </c>
      <c r="U17" s="7">
        <v>10</v>
      </c>
      <c r="V17" s="7">
        <v>168</v>
      </c>
      <c r="W17" s="7">
        <v>2147</v>
      </c>
      <c r="X17" s="7"/>
      <c r="Y17" s="7">
        <v>5</v>
      </c>
      <c r="Z17" s="7"/>
      <c r="AA17" s="7"/>
      <c r="AB17" s="7"/>
      <c r="AC17" s="7"/>
      <c r="AD17" s="7">
        <v>3500</v>
      </c>
      <c r="AE17" s="25">
        <f t="shared" si="2"/>
        <v>5837</v>
      </c>
      <c r="AF17" s="23">
        <f t="shared" si="0"/>
        <v>0.01798869282165496</v>
      </c>
    </row>
    <row r="18" spans="1:32" ht="12.75">
      <c r="A18" s="18" t="s">
        <v>20</v>
      </c>
      <c r="B18" s="7"/>
      <c r="C18" s="7">
        <v>2</v>
      </c>
      <c r="D18" s="7"/>
      <c r="E18" s="7"/>
      <c r="F18" s="7">
        <v>23</v>
      </c>
      <c r="G18" s="7">
        <v>578</v>
      </c>
      <c r="H18" s="7">
        <v>931</v>
      </c>
      <c r="I18" s="7"/>
      <c r="J18" s="7">
        <v>5</v>
      </c>
      <c r="K18" s="7">
        <v>1</v>
      </c>
      <c r="L18" s="7"/>
      <c r="M18" s="7"/>
      <c r="N18" s="7"/>
      <c r="O18" s="7">
        <v>2634</v>
      </c>
      <c r="P18" s="25">
        <f t="shared" si="1"/>
        <v>4174</v>
      </c>
      <c r="Q18" s="7"/>
      <c r="R18" s="7">
        <v>5</v>
      </c>
      <c r="S18" s="7"/>
      <c r="T18" s="7"/>
      <c r="U18" s="7">
        <v>20</v>
      </c>
      <c r="V18" s="7">
        <v>475</v>
      </c>
      <c r="W18" s="7">
        <v>828</v>
      </c>
      <c r="X18" s="7"/>
      <c r="Y18" s="7">
        <v>8</v>
      </c>
      <c r="Z18" s="7"/>
      <c r="AA18" s="7"/>
      <c r="AB18" s="7"/>
      <c r="AC18" s="7"/>
      <c r="AD18" s="7">
        <v>2332</v>
      </c>
      <c r="AE18" s="25">
        <f t="shared" si="2"/>
        <v>3668</v>
      </c>
      <c r="AF18" s="23">
        <f t="shared" si="0"/>
        <v>0.13794983642311887</v>
      </c>
    </row>
    <row r="19" spans="1:32" ht="12.75">
      <c r="A19" s="18" t="s">
        <v>21</v>
      </c>
      <c r="B19" s="7"/>
      <c r="C19" s="7">
        <v>3</v>
      </c>
      <c r="D19" s="7"/>
      <c r="E19" s="7"/>
      <c r="F19" s="7">
        <v>19</v>
      </c>
      <c r="G19" s="7">
        <v>195</v>
      </c>
      <c r="H19" s="7">
        <v>342</v>
      </c>
      <c r="I19" s="7"/>
      <c r="J19" s="7">
        <v>2</v>
      </c>
      <c r="K19" s="7">
        <v>1</v>
      </c>
      <c r="L19" s="7"/>
      <c r="M19" s="7"/>
      <c r="N19" s="7"/>
      <c r="O19" s="7">
        <v>271</v>
      </c>
      <c r="P19" s="25">
        <f t="shared" si="1"/>
        <v>833</v>
      </c>
      <c r="Q19" s="7"/>
      <c r="R19" s="7">
        <v>1</v>
      </c>
      <c r="S19" s="7"/>
      <c r="T19" s="7"/>
      <c r="U19" s="7">
        <v>9</v>
      </c>
      <c r="V19" s="7">
        <v>206</v>
      </c>
      <c r="W19" s="7">
        <v>324</v>
      </c>
      <c r="X19" s="7"/>
      <c r="Y19" s="7"/>
      <c r="Z19" s="7">
        <v>1</v>
      </c>
      <c r="AA19" s="7"/>
      <c r="AB19" s="7"/>
      <c r="AC19" s="7"/>
      <c r="AD19" s="7">
        <v>251</v>
      </c>
      <c r="AE19" s="25">
        <f t="shared" si="2"/>
        <v>792</v>
      </c>
      <c r="AF19" s="23">
        <f t="shared" si="0"/>
        <v>0.05176767676767677</v>
      </c>
    </row>
    <row r="20" spans="1:32" ht="12.75">
      <c r="A20" s="18" t="s">
        <v>22</v>
      </c>
      <c r="B20" s="7"/>
      <c r="C20" s="7">
        <v>2</v>
      </c>
      <c r="D20" s="7"/>
      <c r="E20" s="7"/>
      <c r="F20" s="7">
        <v>10</v>
      </c>
      <c r="G20" s="7">
        <v>283</v>
      </c>
      <c r="H20" s="7">
        <v>364</v>
      </c>
      <c r="I20" s="7"/>
      <c r="J20" s="7"/>
      <c r="K20" s="7"/>
      <c r="L20" s="7"/>
      <c r="M20" s="7"/>
      <c r="N20" s="7"/>
      <c r="O20" s="7">
        <v>478</v>
      </c>
      <c r="P20" s="25">
        <f t="shared" si="1"/>
        <v>1137</v>
      </c>
      <c r="Q20" s="7"/>
      <c r="R20" s="7">
        <v>2</v>
      </c>
      <c r="S20" s="7"/>
      <c r="T20" s="7"/>
      <c r="U20" s="7">
        <v>9</v>
      </c>
      <c r="V20" s="7">
        <v>263</v>
      </c>
      <c r="W20" s="7">
        <v>322</v>
      </c>
      <c r="X20" s="7"/>
      <c r="Y20" s="7">
        <v>1</v>
      </c>
      <c r="Z20" s="7"/>
      <c r="AA20" s="7"/>
      <c r="AB20" s="7"/>
      <c r="AC20" s="7"/>
      <c r="AD20" s="7">
        <v>381</v>
      </c>
      <c r="AE20" s="25">
        <f t="shared" si="2"/>
        <v>978</v>
      </c>
      <c r="AF20" s="23">
        <f t="shared" si="0"/>
        <v>0.16257668711656442</v>
      </c>
    </row>
    <row r="21" spans="1:32" ht="12.75">
      <c r="A21" s="18" t="s">
        <v>23</v>
      </c>
      <c r="B21" s="7"/>
      <c r="C21" s="7">
        <v>4</v>
      </c>
      <c r="D21" s="7"/>
      <c r="E21" s="7"/>
      <c r="F21" s="7">
        <v>39</v>
      </c>
      <c r="G21" s="7">
        <v>520</v>
      </c>
      <c r="H21" s="7">
        <v>895</v>
      </c>
      <c r="I21" s="7"/>
      <c r="J21" s="7">
        <v>7</v>
      </c>
      <c r="K21" s="7">
        <v>22</v>
      </c>
      <c r="L21" s="7"/>
      <c r="M21" s="7"/>
      <c r="N21" s="7"/>
      <c r="O21" s="7">
        <v>2018</v>
      </c>
      <c r="P21" s="25">
        <f t="shared" si="1"/>
        <v>3505</v>
      </c>
      <c r="Q21" s="7"/>
      <c r="R21" s="7">
        <v>2</v>
      </c>
      <c r="S21" s="7"/>
      <c r="T21" s="7"/>
      <c r="U21" s="7">
        <v>41</v>
      </c>
      <c r="V21" s="7">
        <v>407</v>
      </c>
      <c r="W21" s="7">
        <v>591</v>
      </c>
      <c r="X21" s="7"/>
      <c r="Y21" s="7">
        <v>3</v>
      </c>
      <c r="Z21" s="7"/>
      <c r="AA21" s="7"/>
      <c r="AB21" s="7"/>
      <c r="AC21" s="7"/>
      <c r="AD21" s="7">
        <v>1918</v>
      </c>
      <c r="AE21" s="25">
        <f t="shared" si="2"/>
        <v>2962</v>
      </c>
      <c r="AF21" s="23">
        <f t="shared" si="0"/>
        <v>0.18332207967589467</v>
      </c>
    </row>
    <row r="22" spans="1:32" ht="12.75">
      <c r="A22" s="18" t="s">
        <v>24</v>
      </c>
      <c r="B22" s="7"/>
      <c r="C22" s="7"/>
      <c r="D22" s="7"/>
      <c r="E22" s="7"/>
      <c r="F22" s="7">
        <v>23</v>
      </c>
      <c r="G22" s="7">
        <v>683</v>
      </c>
      <c r="H22" s="7">
        <v>457</v>
      </c>
      <c r="I22" s="7"/>
      <c r="J22" s="7">
        <v>1</v>
      </c>
      <c r="K22" s="7">
        <v>1</v>
      </c>
      <c r="L22" s="7"/>
      <c r="M22" s="7"/>
      <c r="N22" s="7"/>
      <c r="O22" s="7">
        <v>932</v>
      </c>
      <c r="P22" s="25">
        <f t="shared" si="1"/>
        <v>2097</v>
      </c>
      <c r="Q22" s="7"/>
      <c r="R22" s="7"/>
      <c r="S22" s="7"/>
      <c r="T22" s="7"/>
      <c r="U22" s="7">
        <v>36</v>
      </c>
      <c r="V22" s="7">
        <v>622</v>
      </c>
      <c r="W22" s="7">
        <v>420</v>
      </c>
      <c r="X22" s="7"/>
      <c r="Y22" s="7">
        <v>1</v>
      </c>
      <c r="Z22" s="7"/>
      <c r="AA22" s="7"/>
      <c r="AB22" s="7"/>
      <c r="AC22" s="7"/>
      <c r="AD22" s="7">
        <v>703</v>
      </c>
      <c r="AE22" s="25">
        <f t="shared" si="2"/>
        <v>1782</v>
      </c>
      <c r="AF22" s="23">
        <f t="shared" si="0"/>
        <v>0.17676767676767677</v>
      </c>
    </row>
    <row r="23" spans="1:32" ht="12.75">
      <c r="A23" s="18" t="s">
        <v>25</v>
      </c>
      <c r="B23" s="7"/>
      <c r="C23" s="7">
        <v>1</v>
      </c>
      <c r="D23" s="7"/>
      <c r="E23" s="7"/>
      <c r="F23" s="7">
        <v>28</v>
      </c>
      <c r="G23" s="7">
        <v>364</v>
      </c>
      <c r="H23" s="7">
        <v>555</v>
      </c>
      <c r="I23" s="7"/>
      <c r="J23" s="7">
        <v>2</v>
      </c>
      <c r="K23" s="7"/>
      <c r="L23" s="7"/>
      <c r="M23" s="7"/>
      <c r="N23" s="7"/>
      <c r="O23" s="7">
        <v>1522</v>
      </c>
      <c r="P23" s="25">
        <f t="shared" si="1"/>
        <v>2472</v>
      </c>
      <c r="Q23" s="7"/>
      <c r="R23" s="7"/>
      <c r="S23" s="7"/>
      <c r="T23" s="7"/>
      <c r="U23" s="7">
        <v>25</v>
      </c>
      <c r="V23" s="7">
        <v>298</v>
      </c>
      <c r="W23" s="7">
        <v>615</v>
      </c>
      <c r="X23" s="7"/>
      <c r="Y23" s="7"/>
      <c r="Z23" s="7">
        <v>1</v>
      </c>
      <c r="AA23" s="7"/>
      <c r="AB23" s="7"/>
      <c r="AC23" s="7"/>
      <c r="AD23" s="7">
        <v>1321</v>
      </c>
      <c r="AE23" s="25">
        <f t="shared" si="2"/>
        <v>2260</v>
      </c>
      <c r="AF23" s="23">
        <f t="shared" si="0"/>
        <v>0.09380530973451327</v>
      </c>
    </row>
    <row r="24" spans="1:32" ht="12.75">
      <c r="A24" s="18" t="s">
        <v>26</v>
      </c>
      <c r="B24" s="7"/>
      <c r="C24" s="7"/>
      <c r="D24" s="7"/>
      <c r="E24" s="7"/>
      <c r="F24" s="7">
        <v>3</v>
      </c>
      <c r="G24" s="7">
        <v>111</v>
      </c>
      <c r="H24" s="7">
        <v>297</v>
      </c>
      <c r="I24" s="7"/>
      <c r="J24" s="7"/>
      <c r="K24" s="7">
        <v>2</v>
      </c>
      <c r="L24" s="7"/>
      <c r="M24" s="7"/>
      <c r="N24" s="7"/>
      <c r="O24" s="7">
        <v>694</v>
      </c>
      <c r="P24" s="25">
        <f t="shared" si="1"/>
        <v>1107</v>
      </c>
      <c r="Q24" s="7"/>
      <c r="R24" s="7">
        <v>1</v>
      </c>
      <c r="S24" s="7"/>
      <c r="T24" s="7"/>
      <c r="U24" s="7">
        <v>7</v>
      </c>
      <c r="V24" s="7">
        <v>53</v>
      </c>
      <c r="W24" s="7">
        <v>237</v>
      </c>
      <c r="X24" s="7"/>
      <c r="Y24" s="7"/>
      <c r="Z24" s="7"/>
      <c r="AA24" s="7"/>
      <c r="AB24" s="7"/>
      <c r="AC24" s="7"/>
      <c r="AD24" s="7">
        <v>536</v>
      </c>
      <c r="AE24" s="25">
        <f t="shared" si="2"/>
        <v>834</v>
      </c>
      <c r="AF24" s="23">
        <f t="shared" si="0"/>
        <v>0.3273381294964029</v>
      </c>
    </row>
    <row r="25" spans="1:32" ht="12.75">
      <c r="A25" s="18" t="s">
        <v>27</v>
      </c>
      <c r="B25" s="7"/>
      <c r="C25" s="7">
        <v>1</v>
      </c>
      <c r="D25" s="7"/>
      <c r="E25" s="7"/>
      <c r="F25" s="7">
        <v>4</v>
      </c>
      <c r="G25" s="7">
        <v>379</v>
      </c>
      <c r="H25" s="7">
        <v>393</v>
      </c>
      <c r="I25" s="7"/>
      <c r="J25" s="7"/>
      <c r="K25" s="7"/>
      <c r="L25" s="7"/>
      <c r="M25" s="7"/>
      <c r="N25" s="7"/>
      <c r="O25" s="7">
        <v>738</v>
      </c>
      <c r="P25" s="25">
        <f t="shared" si="1"/>
        <v>1515</v>
      </c>
      <c r="Q25" s="7"/>
      <c r="R25" s="7">
        <v>1</v>
      </c>
      <c r="S25" s="7"/>
      <c r="T25" s="7"/>
      <c r="U25" s="7">
        <v>8</v>
      </c>
      <c r="V25" s="7">
        <v>337</v>
      </c>
      <c r="W25" s="7">
        <v>271</v>
      </c>
      <c r="X25" s="7"/>
      <c r="Y25" s="7"/>
      <c r="Z25" s="7"/>
      <c r="AA25" s="7"/>
      <c r="AB25" s="7"/>
      <c r="AC25" s="7"/>
      <c r="AD25" s="7">
        <v>567</v>
      </c>
      <c r="AE25" s="25">
        <f t="shared" si="2"/>
        <v>1184</v>
      </c>
      <c r="AF25" s="23">
        <f t="shared" si="0"/>
        <v>0.2795608108108108</v>
      </c>
    </row>
    <row r="26" spans="1:32" ht="12.75">
      <c r="A26" s="18" t="s">
        <v>28</v>
      </c>
      <c r="B26" s="7"/>
      <c r="C26" s="7">
        <v>4</v>
      </c>
      <c r="D26" s="7"/>
      <c r="E26" s="7"/>
      <c r="F26" s="7">
        <v>51</v>
      </c>
      <c r="G26" s="7">
        <v>546</v>
      </c>
      <c r="H26" s="7">
        <v>201</v>
      </c>
      <c r="I26" s="7"/>
      <c r="J26" s="7">
        <v>1</v>
      </c>
      <c r="K26" s="7"/>
      <c r="L26" s="7"/>
      <c r="M26" s="7"/>
      <c r="N26" s="7"/>
      <c r="O26" s="7">
        <v>398</v>
      </c>
      <c r="P26" s="25">
        <f t="shared" si="1"/>
        <v>1201</v>
      </c>
      <c r="Q26" s="7"/>
      <c r="R26" s="7">
        <v>1</v>
      </c>
      <c r="S26" s="7"/>
      <c r="T26" s="7"/>
      <c r="U26" s="7">
        <v>38</v>
      </c>
      <c r="V26" s="7">
        <v>486</v>
      </c>
      <c r="W26" s="7">
        <v>216</v>
      </c>
      <c r="X26" s="7"/>
      <c r="Y26" s="7"/>
      <c r="Z26" s="7"/>
      <c r="AA26" s="7"/>
      <c r="AB26" s="7"/>
      <c r="AC26" s="7"/>
      <c r="AD26" s="7">
        <v>356</v>
      </c>
      <c r="AE26" s="25">
        <f t="shared" si="2"/>
        <v>1097</v>
      </c>
      <c r="AF26" s="23">
        <f t="shared" si="0"/>
        <v>0.09480401093892434</v>
      </c>
    </row>
    <row r="27" spans="1:32" ht="12.75">
      <c r="A27" s="18" t="s">
        <v>29</v>
      </c>
      <c r="B27" s="7"/>
      <c r="C27" s="7">
        <v>1</v>
      </c>
      <c r="D27" s="7"/>
      <c r="E27" s="7"/>
      <c r="F27" s="7">
        <v>28</v>
      </c>
      <c r="G27" s="7">
        <v>293</v>
      </c>
      <c r="H27" s="7">
        <v>669</v>
      </c>
      <c r="I27" s="7"/>
      <c r="J27" s="7">
        <v>7</v>
      </c>
      <c r="K27" s="7">
        <v>2</v>
      </c>
      <c r="L27" s="7"/>
      <c r="M27" s="7"/>
      <c r="N27" s="7"/>
      <c r="O27" s="7">
        <v>1073</v>
      </c>
      <c r="P27" s="25">
        <f t="shared" si="1"/>
        <v>2073</v>
      </c>
      <c r="Q27" s="7"/>
      <c r="R27" s="7"/>
      <c r="S27" s="7"/>
      <c r="T27" s="7"/>
      <c r="U27" s="7">
        <v>8</v>
      </c>
      <c r="V27" s="7">
        <v>331</v>
      </c>
      <c r="W27" s="7">
        <v>539</v>
      </c>
      <c r="X27" s="7"/>
      <c r="Y27" s="7">
        <v>1</v>
      </c>
      <c r="Z27" s="7"/>
      <c r="AA27" s="7"/>
      <c r="AB27" s="7"/>
      <c r="AC27" s="7"/>
      <c r="AD27" s="7">
        <v>980</v>
      </c>
      <c r="AE27" s="25">
        <f t="shared" si="2"/>
        <v>1859</v>
      </c>
      <c r="AF27" s="23">
        <f t="shared" si="0"/>
        <v>0.11511565357719204</v>
      </c>
    </row>
    <row r="28" spans="1:32" ht="12.75">
      <c r="A28" s="18" t="s">
        <v>30</v>
      </c>
      <c r="B28" s="7"/>
      <c r="C28" s="7">
        <v>3</v>
      </c>
      <c r="D28" s="7"/>
      <c r="E28" s="7"/>
      <c r="F28" s="7">
        <v>17</v>
      </c>
      <c r="G28" s="7">
        <v>295</v>
      </c>
      <c r="H28" s="7">
        <v>244</v>
      </c>
      <c r="I28" s="7"/>
      <c r="J28" s="7">
        <v>1</v>
      </c>
      <c r="K28" s="7"/>
      <c r="L28" s="7"/>
      <c r="M28" s="7"/>
      <c r="N28" s="7"/>
      <c r="O28" s="7">
        <v>445</v>
      </c>
      <c r="P28" s="25">
        <f t="shared" si="1"/>
        <v>1005</v>
      </c>
      <c r="Q28" s="7"/>
      <c r="R28" s="7"/>
      <c r="S28" s="7"/>
      <c r="T28" s="7"/>
      <c r="U28" s="7">
        <v>6</v>
      </c>
      <c r="V28" s="7">
        <v>200</v>
      </c>
      <c r="W28" s="7">
        <v>192</v>
      </c>
      <c r="X28" s="7"/>
      <c r="Y28" s="7"/>
      <c r="Z28" s="7"/>
      <c r="AA28" s="7"/>
      <c r="AB28" s="7"/>
      <c r="AC28" s="7"/>
      <c r="AD28" s="7">
        <v>407</v>
      </c>
      <c r="AE28" s="25">
        <f t="shared" si="2"/>
        <v>805</v>
      </c>
      <c r="AF28" s="23">
        <f t="shared" si="0"/>
        <v>0.2484472049689441</v>
      </c>
    </row>
    <row r="29" spans="1:32" ht="12.75">
      <c r="A29" s="18" t="s">
        <v>31</v>
      </c>
      <c r="B29" s="7"/>
      <c r="C29" s="7">
        <v>1</v>
      </c>
      <c r="D29" s="7"/>
      <c r="E29" s="7"/>
      <c r="F29" s="7">
        <v>42</v>
      </c>
      <c r="G29" s="7">
        <v>841</v>
      </c>
      <c r="H29" s="7">
        <v>1148</v>
      </c>
      <c r="I29" s="7"/>
      <c r="J29" s="7">
        <v>2</v>
      </c>
      <c r="K29" s="7">
        <v>1</v>
      </c>
      <c r="L29" s="7"/>
      <c r="M29" s="7"/>
      <c r="N29" s="7"/>
      <c r="O29" s="7">
        <v>2278</v>
      </c>
      <c r="P29" s="25">
        <f t="shared" si="1"/>
        <v>4313</v>
      </c>
      <c r="Q29" s="7"/>
      <c r="R29" s="7"/>
      <c r="S29" s="7"/>
      <c r="T29" s="7">
        <v>1</v>
      </c>
      <c r="U29" s="7">
        <v>40</v>
      </c>
      <c r="V29" s="7">
        <v>731</v>
      </c>
      <c r="W29" s="7">
        <v>1092</v>
      </c>
      <c r="X29" s="7"/>
      <c r="Y29" s="7">
        <v>4</v>
      </c>
      <c r="Z29" s="7"/>
      <c r="AA29" s="7"/>
      <c r="AB29" s="7"/>
      <c r="AC29" s="7"/>
      <c r="AD29" s="7">
        <v>1847</v>
      </c>
      <c r="AE29" s="25">
        <f t="shared" si="2"/>
        <v>3715</v>
      </c>
      <c r="AF29" s="23">
        <f t="shared" si="0"/>
        <v>0.16096904441453566</v>
      </c>
    </row>
    <row r="30" spans="1:32" ht="12.75">
      <c r="A30" s="18" t="s">
        <v>32</v>
      </c>
      <c r="B30" s="7"/>
      <c r="C30" s="7"/>
      <c r="D30" s="7"/>
      <c r="E30" s="7"/>
      <c r="F30" s="7">
        <v>11</v>
      </c>
      <c r="G30" s="7">
        <v>77</v>
      </c>
      <c r="H30" s="7">
        <v>1047</v>
      </c>
      <c r="I30" s="7"/>
      <c r="J30" s="7">
        <v>9</v>
      </c>
      <c r="K30" s="7">
        <v>1</v>
      </c>
      <c r="L30" s="7"/>
      <c r="M30" s="7"/>
      <c r="N30" s="7"/>
      <c r="O30" s="7">
        <v>3717</v>
      </c>
      <c r="P30" s="25">
        <f t="shared" si="1"/>
        <v>4862</v>
      </c>
      <c r="Q30" s="7"/>
      <c r="R30" s="7">
        <v>1</v>
      </c>
      <c r="S30" s="7"/>
      <c r="T30" s="7"/>
      <c r="U30" s="7">
        <v>11</v>
      </c>
      <c r="V30" s="7">
        <v>70</v>
      </c>
      <c r="W30" s="7">
        <v>1100</v>
      </c>
      <c r="X30" s="7"/>
      <c r="Y30" s="7">
        <v>8</v>
      </c>
      <c r="Z30" s="7"/>
      <c r="AA30" s="7"/>
      <c r="AB30" s="7"/>
      <c r="AC30" s="7"/>
      <c r="AD30" s="7">
        <v>2928</v>
      </c>
      <c r="AE30" s="25">
        <f t="shared" si="2"/>
        <v>4118</v>
      </c>
      <c r="AF30" s="23">
        <f t="shared" si="0"/>
        <v>0.18067022826614862</v>
      </c>
    </row>
    <row r="31" spans="1:32" ht="12.75">
      <c r="A31" s="18" t="s">
        <v>33</v>
      </c>
      <c r="B31" s="7"/>
      <c r="C31" s="7">
        <v>1</v>
      </c>
      <c r="D31" s="7"/>
      <c r="E31" s="7"/>
      <c r="F31" s="7">
        <v>17</v>
      </c>
      <c r="G31" s="7">
        <v>526</v>
      </c>
      <c r="H31" s="7">
        <v>858</v>
      </c>
      <c r="I31" s="7"/>
      <c r="J31" s="7">
        <v>1</v>
      </c>
      <c r="K31" s="7">
        <v>2</v>
      </c>
      <c r="L31" s="7"/>
      <c r="M31" s="7"/>
      <c r="N31" s="7"/>
      <c r="O31" s="7">
        <v>1225</v>
      </c>
      <c r="P31" s="25">
        <f t="shared" si="1"/>
        <v>2630</v>
      </c>
      <c r="Q31" s="7"/>
      <c r="R31" s="7">
        <v>2</v>
      </c>
      <c r="S31" s="7"/>
      <c r="T31" s="7"/>
      <c r="U31" s="7">
        <v>16</v>
      </c>
      <c r="V31" s="7">
        <v>505</v>
      </c>
      <c r="W31" s="7">
        <v>869</v>
      </c>
      <c r="X31" s="7"/>
      <c r="Y31" s="7"/>
      <c r="Z31" s="7"/>
      <c r="AA31" s="7"/>
      <c r="AB31" s="7"/>
      <c r="AC31" s="7"/>
      <c r="AD31" s="7">
        <v>1113</v>
      </c>
      <c r="AE31" s="25">
        <f t="shared" si="2"/>
        <v>2505</v>
      </c>
      <c r="AF31" s="23">
        <f t="shared" si="0"/>
        <v>0.0499001996007984</v>
      </c>
    </row>
    <row r="32" spans="1:32" ht="12.75">
      <c r="A32" s="18" t="s">
        <v>34</v>
      </c>
      <c r="B32" s="7"/>
      <c r="C32" s="7">
        <v>2</v>
      </c>
      <c r="D32" s="7"/>
      <c r="E32" s="7"/>
      <c r="F32" s="7">
        <v>44</v>
      </c>
      <c r="G32" s="7">
        <v>432</v>
      </c>
      <c r="H32" s="7">
        <v>337</v>
      </c>
      <c r="I32" s="7"/>
      <c r="J32" s="7"/>
      <c r="K32" s="7"/>
      <c r="L32" s="7"/>
      <c r="M32" s="7"/>
      <c r="N32" s="7"/>
      <c r="O32" s="7">
        <v>475</v>
      </c>
      <c r="P32" s="25">
        <f t="shared" si="1"/>
        <v>1290</v>
      </c>
      <c r="Q32" s="7"/>
      <c r="R32" s="7">
        <v>1</v>
      </c>
      <c r="S32" s="7"/>
      <c r="T32" s="7"/>
      <c r="U32" s="7">
        <v>6</v>
      </c>
      <c r="V32" s="7">
        <v>328</v>
      </c>
      <c r="W32" s="7">
        <v>187</v>
      </c>
      <c r="X32" s="7"/>
      <c r="Y32" s="7"/>
      <c r="Z32" s="7"/>
      <c r="AA32" s="7"/>
      <c r="AB32" s="7"/>
      <c r="AC32" s="7"/>
      <c r="AD32" s="7">
        <v>336</v>
      </c>
      <c r="AE32" s="25">
        <f t="shared" si="2"/>
        <v>858</v>
      </c>
      <c r="AF32" s="23">
        <f t="shared" si="0"/>
        <v>0.5034965034965035</v>
      </c>
    </row>
    <row r="33" spans="1:32" ht="12.75">
      <c r="A33" s="18" t="s">
        <v>35</v>
      </c>
      <c r="B33" s="7"/>
      <c r="C33" s="7">
        <v>3</v>
      </c>
      <c r="D33" s="7"/>
      <c r="E33" s="7"/>
      <c r="F33" s="7">
        <v>24</v>
      </c>
      <c r="G33" s="7">
        <v>502</v>
      </c>
      <c r="H33" s="7">
        <v>868</v>
      </c>
      <c r="I33" s="7"/>
      <c r="J33" s="7">
        <v>1</v>
      </c>
      <c r="K33" s="7"/>
      <c r="L33" s="7"/>
      <c r="M33" s="7"/>
      <c r="N33" s="7"/>
      <c r="O33" s="7">
        <v>1225</v>
      </c>
      <c r="P33" s="25">
        <f t="shared" si="1"/>
        <v>2623</v>
      </c>
      <c r="Q33" s="7"/>
      <c r="R33" s="7"/>
      <c r="S33" s="7"/>
      <c r="T33" s="7"/>
      <c r="U33" s="7">
        <v>25</v>
      </c>
      <c r="V33" s="7">
        <v>447</v>
      </c>
      <c r="W33" s="7">
        <v>835</v>
      </c>
      <c r="X33" s="7"/>
      <c r="Y33" s="7">
        <v>2</v>
      </c>
      <c r="Z33" s="7"/>
      <c r="AA33" s="7"/>
      <c r="AB33" s="7"/>
      <c r="AC33" s="7">
        <v>1</v>
      </c>
      <c r="AD33" s="7">
        <v>1084</v>
      </c>
      <c r="AE33" s="25">
        <f t="shared" si="2"/>
        <v>2394</v>
      </c>
      <c r="AF33" s="23">
        <f t="shared" si="0"/>
        <v>0.09565580618212197</v>
      </c>
    </row>
    <row r="34" spans="1:32" ht="12.75">
      <c r="A34" s="18" t="s">
        <v>36</v>
      </c>
      <c r="B34" s="7"/>
      <c r="C34" s="7"/>
      <c r="D34" s="7"/>
      <c r="E34" s="7"/>
      <c r="F34" s="7">
        <v>32</v>
      </c>
      <c r="G34" s="7">
        <v>561</v>
      </c>
      <c r="H34" s="7">
        <v>510</v>
      </c>
      <c r="I34" s="7"/>
      <c r="J34" s="7"/>
      <c r="K34" s="7">
        <v>1</v>
      </c>
      <c r="L34" s="7"/>
      <c r="M34" s="7"/>
      <c r="N34" s="7"/>
      <c r="O34" s="7">
        <v>841</v>
      </c>
      <c r="P34" s="25">
        <f t="shared" si="1"/>
        <v>1945</v>
      </c>
      <c r="Q34" s="7"/>
      <c r="R34" s="7">
        <v>2</v>
      </c>
      <c r="S34" s="7"/>
      <c r="T34" s="7"/>
      <c r="U34" s="7">
        <v>32</v>
      </c>
      <c r="V34" s="7">
        <v>457</v>
      </c>
      <c r="W34" s="7">
        <v>469</v>
      </c>
      <c r="X34" s="7"/>
      <c r="Y34" s="7"/>
      <c r="Z34" s="7"/>
      <c r="AA34" s="7"/>
      <c r="AB34" s="7"/>
      <c r="AC34" s="7"/>
      <c r="AD34" s="7">
        <v>690</v>
      </c>
      <c r="AE34" s="25">
        <f t="shared" si="2"/>
        <v>1650</v>
      </c>
      <c r="AF34" s="23">
        <f t="shared" si="0"/>
        <v>0.1787878787878788</v>
      </c>
    </row>
    <row r="35" spans="1:32" ht="12.75">
      <c r="A35" s="18" t="s">
        <v>37</v>
      </c>
      <c r="B35" s="7"/>
      <c r="C35" s="7">
        <v>2</v>
      </c>
      <c r="D35" s="7"/>
      <c r="E35" s="7"/>
      <c r="F35" s="7">
        <v>6</v>
      </c>
      <c r="G35" s="7">
        <v>243</v>
      </c>
      <c r="H35" s="7">
        <v>471</v>
      </c>
      <c r="I35" s="7"/>
      <c r="J35" s="7"/>
      <c r="K35" s="7"/>
      <c r="L35" s="7"/>
      <c r="M35" s="7"/>
      <c r="N35" s="7"/>
      <c r="O35" s="7">
        <v>831</v>
      </c>
      <c r="P35" s="25">
        <f t="shared" si="1"/>
        <v>1553</v>
      </c>
      <c r="Q35" s="7"/>
      <c r="R35" s="7">
        <v>1</v>
      </c>
      <c r="S35" s="7"/>
      <c r="T35" s="7"/>
      <c r="U35" s="7">
        <v>2</v>
      </c>
      <c r="V35" s="7">
        <v>217</v>
      </c>
      <c r="W35" s="7">
        <v>289</v>
      </c>
      <c r="X35" s="7"/>
      <c r="Y35" s="7">
        <v>1</v>
      </c>
      <c r="Z35" s="7"/>
      <c r="AA35" s="7"/>
      <c r="AB35" s="7"/>
      <c r="AC35" s="7">
        <v>1</v>
      </c>
      <c r="AD35" s="7">
        <v>628</v>
      </c>
      <c r="AE35" s="25">
        <f t="shared" si="2"/>
        <v>1139</v>
      </c>
      <c r="AF35" s="23">
        <f t="shared" si="0"/>
        <v>0.36347673397717295</v>
      </c>
    </row>
    <row r="36" spans="1:32" ht="12.75">
      <c r="A36" s="18" t="s">
        <v>38</v>
      </c>
      <c r="B36" s="7"/>
      <c r="C36" s="7"/>
      <c r="D36" s="7"/>
      <c r="E36" s="7">
        <v>1</v>
      </c>
      <c r="F36" s="7">
        <v>31</v>
      </c>
      <c r="G36" s="7">
        <v>637</v>
      </c>
      <c r="H36" s="7">
        <v>993</v>
      </c>
      <c r="I36" s="7"/>
      <c r="J36" s="7">
        <v>3</v>
      </c>
      <c r="K36" s="7"/>
      <c r="L36" s="7"/>
      <c r="M36" s="7"/>
      <c r="N36" s="7"/>
      <c r="O36" s="7">
        <v>1779</v>
      </c>
      <c r="P36" s="25">
        <f t="shared" si="1"/>
        <v>3444</v>
      </c>
      <c r="Q36" s="7"/>
      <c r="R36" s="7">
        <v>1</v>
      </c>
      <c r="S36" s="7"/>
      <c r="T36" s="7"/>
      <c r="U36" s="7">
        <v>26</v>
      </c>
      <c r="V36" s="7">
        <v>715</v>
      </c>
      <c r="W36" s="7">
        <v>1035</v>
      </c>
      <c r="X36" s="7"/>
      <c r="Y36" s="7">
        <v>1</v>
      </c>
      <c r="Z36" s="7"/>
      <c r="AA36" s="7"/>
      <c r="AB36" s="7"/>
      <c r="AC36" s="7"/>
      <c r="AD36" s="7">
        <v>1607</v>
      </c>
      <c r="AE36" s="25">
        <f t="shared" si="2"/>
        <v>3385</v>
      </c>
      <c r="AF36" s="23">
        <f t="shared" si="0"/>
        <v>0.01742983751846381</v>
      </c>
    </row>
    <row r="37" spans="1:32" ht="12.75">
      <c r="A37" s="18" t="s">
        <v>39</v>
      </c>
      <c r="B37" s="7"/>
      <c r="C37" s="7">
        <v>2</v>
      </c>
      <c r="D37" s="7"/>
      <c r="E37" s="7"/>
      <c r="F37" s="7">
        <v>10</v>
      </c>
      <c r="G37" s="7">
        <v>193</v>
      </c>
      <c r="H37" s="7">
        <v>555</v>
      </c>
      <c r="I37" s="7"/>
      <c r="J37" s="7">
        <v>1</v>
      </c>
      <c r="K37" s="7"/>
      <c r="L37" s="7"/>
      <c r="M37" s="7"/>
      <c r="N37" s="7">
        <v>1</v>
      </c>
      <c r="O37" s="7">
        <v>849</v>
      </c>
      <c r="P37" s="25">
        <f t="shared" si="1"/>
        <v>1611</v>
      </c>
      <c r="Q37" s="7"/>
      <c r="R37" s="7">
        <v>1</v>
      </c>
      <c r="S37" s="7">
        <v>1</v>
      </c>
      <c r="T37" s="7"/>
      <c r="U37" s="7">
        <v>13</v>
      </c>
      <c r="V37" s="7">
        <v>186</v>
      </c>
      <c r="W37" s="7">
        <v>502</v>
      </c>
      <c r="X37" s="7"/>
      <c r="Y37" s="7"/>
      <c r="Z37" s="7"/>
      <c r="AA37" s="7"/>
      <c r="AB37" s="7"/>
      <c r="AC37" s="7"/>
      <c r="AD37" s="7">
        <v>780</v>
      </c>
      <c r="AE37" s="25">
        <f t="shared" si="2"/>
        <v>1483</v>
      </c>
      <c r="AF37" s="23">
        <f t="shared" si="0"/>
        <v>0.08631153068105192</v>
      </c>
    </row>
    <row r="38" spans="1:32" ht="12.75">
      <c r="A38" s="18" t="s">
        <v>40</v>
      </c>
      <c r="B38" s="7"/>
      <c r="C38" s="7"/>
      <c r="D38" s="7"/>
      <c r="E38" s="7"/>
      <c r="F38" s="7">
        <v>25</v>
      </c>
      <c r="G38" s="7">
        <v>245</v>
      </c>
      <c r="H38" s="7">
        <v>862</v>
      </c>
      <c r="I38" s="7"/>
      <c r="J38" s="7">
        <v>3</v>
      </c>
      <c r="K38" s="7">
        <v>1</v>
      </c>
      <c r="L38" s="7"/>
      <c r="M38" s="7"/>
      <c r="N38" s="7"/>
      <c r="O38" s="7">
        <v>1240</v>
      </c>
      <c r="P38" s="25">
        <f t="shared" si="1"/>
        <v>2376</v>
      </c>
      <c r="Q38" s="7"/>
      <c r="R38" s="7"/>
      <c r="S38" s="7"/>
      <c r="T38" s="7"/>
      <c r="U38" s="7">
        <v>19</v>
      </c>
      <c r="V38" s="7">
        <v>248</v>
      </c>
      <c r="W38" s="7">
        <v>846</v>
      </c>
      <c r="X38" s="7"/>
      <c r="Y38" s="7">
        <v>7</v>
      </c>
      <c r="Z38" s="7"/>
      <c r="AA38" s="7"/>
      <c r="AB38" s="7"/>
      <c r="AC38" s="7"/>
      <c r="AD38" s="7">
        <v>1033</v>
      </c>
      <c r="AE38" s="25">
        <f t="shared" si="2"/>
        <v>2153</v>
      </c>
      <c r="AF38" s="23">
        <f t="shared" si="0"/>
        <v>0.10357640501625638</v>
      </c>
    </row>
    <row r="39" spans="1:32" ht="12.75">
      <c r="A39" s="18" t="s">
        <v>41</v>
      </c>
      <c r="B39" s="7"/>
      <c r="C39" s="7">
        <v>1</v>
      </c>
      <c r="D39" s="7"/>
      <c r="E39" s="7"/>
      <c r="F39" s="7">
        <v>51</v>
      </c>
      <c r="G39" s="7">
        <v>586</v>
      </c>
      <c r="H39" s="7">
        <v>596</v>
      </c>
      <c r="I39" s="7"/>
      <c r="J39" s="7">
        <v>1</v>
      </c>
      <c r="K39" s="7">
        <v>4</v>
      </c>
      <c r="L39" s="7"/>
      <c r="M39" s="7"/>
      <c r="N39" s="7"/>
      <c r="O39" s="7">
        <v>1129</v>
      </c>
      <c r="P39" s="25">
        <f t="shared" si="1"/>
        <v>2368</v>
      </c>
      <c r="Q39" s="7"/>
      <c r="R39" s="7">
        <v>2</v>
      </c>
      <c r="S39" s="7"/>
      <c r="T39" s="7"/>
      <c r="U39" s="7">
        <v>37</v>
      </c>
      <c r="V39" s="7">
        <v>555</v>
      </c>
      <c r="W39" s="7">
        <v>558</v>
      </c>
      <c r="X39" s="7"/>
      <c r="Y39" s="7"/>
      <c r="Z39" s="7"/>
      <c r="AA39" s="7"/>
      <c r="AB39" s="7"/>
      <c r="AC39" s="7"/>
      <c r="AD39" s="7">
        <v>970</v>
      </c>
      <c r="AE39" s="25">
        <f t="shared" si="2"/>
        <v>2122</v>
      </c>
      <c r="AF39" s="23">
        <f t="shared" si="0"/>
        <v>0.11592836946277098</v>
      </c>
    </row>
    <row r="40" spans="1:32" ht="12.75">
      <c r="A40" s="18" t="s">
        <v>42</v>
      </c>
      <c r="B40" s="7"/>
      <c r="C40" s="7">
        <v>1</v>
      </c>
      <c r="D40" s="7"/>
      <c r="E40" s="7"/>
      <c r="F40" s="7">
        <v>46</v>
      </c>
      <c r="G40" s="7">
        <v>134</v>
      </c>
      <c r="H40" s="7">
        <v>600</v>
      </c>
      <c r="I40" s="7"/>
      <c r="J40" s="7"/>
      <c r="K40" s="7"/>
      <c r="L40" s="7"/>
      <c r="M40" s="7"/>
      <c r="N40" s="7"/>
      <c r="O40" s="7">
        <v>499</v>
      </c>
      <c r="P40" s="25">
        <f t="shared" si="1"/>
        <v>1280</v>
      </c>
      <c r="Q40" s="7"/>
      <c r="R40" s="7">
        <v>2</v>
      </c>
      <c r="S40" s="7"/>
      <c r="T40" s="7"/>
      <c r="U40" s="7">
        <v>37</v>
      </c>
      <c r="V40" s="7">
        <v>182</v>
      </c>
      <c r="W40" s="7">
        <v>541</v>
      </c>
      <c r="X40" s="7"/>
      <c r="Y40" s="7">
        <v>2</v>
      </c>
      <c r="Z40" s="7">
        <v>1</v>
      </c>
      <c r="AA40" s="7"/>
      <c r="AB40" s="7"/>
      <c r="AC40" s="7"/>
      <c r="AD40" s="7">
        <v>424</v>
      </c>
      <c r="AE40" s="25">
        <f t="shared" si="2"/>
        <v>1189</v>
      </c>
      <c r="AF40" s="23">
        <f t="shared" si="0"/>
        <v>0.07653490328006729</v>
      </c>
    </row>
    <row r="41" spans="1:32" ht="12.75">
      <c r="A41" s="18" t="s">
        <v>43</v>
      </c>
      <c r="B41" s="7"/>
      <c r="C41" s="7">
        <v>2</v>
      </c>
      <c r="D41" s="7"/>
      <c r="E41" s="7"/>
      <c r="F41" s="7">
        <v>12</v>
      </c>
      <c r="G41" s="7">
        <v>242</v>
      </c>
      <c r="H41" s="7">
        <v>312</v>
      </c>
      <c r="I41" s="7"/>
      <c r="J41" s="7"/>
      <c r="K41" s="7"/>
      <c r="L41" s="7"/>
      <c r="M41" s="7"/>
      <c r="N41" s="7"/>
      <c r="O41" s="7">
        <v>500</v>
      </c>
      <c r="P41" s="25">
        <f t="shared" si="1"/>
        <v>1068</v>
      </c>
      <c r="Q41" s="7"/>
      <c r="R41" s="7">
        <v>1</v>
      </c>
      <c r="S41" s="7"/>
      <c r="T41" s="7"/>
      <c r="U41" s="7">
        <v>14</v>
      </c>
      <c r="V41" s="7">
        <v>265</v>
      </c>
      <c r="W41" s="7">
        <v>222</v>
      </c>
      <c r="X41" s="7"/>
      <c r="Y41" s="7"/>
      <c r="Z41" s="7"/>
      <c r="AA41" s="7"/>
      <c r="AB41" s="7"/>
      <c r="AC41" s="7"/>
      <c r="AD41" s="7">
        <v>441</v>
      </c>
      <c r="AE41" s="25">
        <f t="shared" si="2"/>
        <v>943</v>
      </c>
      <c r="AF41" s="23">
        <f t="shared" si="0"/>
        <v>0.1325556733828208</v>
      </c>
    </row>
    <row r="42" spans="1:32" ht="12.75">
      <c r="A42" s="18" t="s">
        <v>44</v>
      </c>
      <c r="B42" s="7"/>
      <c r="C42" s="7">
        <v>3</v>
      </c>
      <c r="D42" s="7"/>
      <c r="E42" s="7"/>
      <c r="F42" s="7">
        <v>34</v>
      </c>
      <c r="G42" s="7">
        <v>321</v>
      </c>
      <c r="H42" s="7">
        <v>1279</v>
      </c>
      <c r="I42" s="7"/>
      <c r="J42" s="7">
        <v>1</v>
      </c>
      <c r="K42" s="7"/>
      <c r="L42" s="7">
        <v>3</v>
      </c>
      <c r="M42" s="7"/>
      <c r="N42" s="7"/>
      <c r="O42" s="7">
        <v>3021</v>
      </c>
      <c r="P42" s="25">
        <f t="shared" si="1"/>
        <v>4662</v>
      </c>
      <c r="Q42" s="7"/>
      <c r="R42" s="7"/>
      <c r="S42" s="7"/>
      <c r="T42" s="7"/>
      <c r="U42" s="7">
        <v>17</v>
      </c>
      <c r="V42" s="7">
        <v>273</v>
      </c>
      <c r="W42" s="7">
        <v>1486</v>
      </c>
      <c r="X42" s="7"/>
      <c r="Y42" s="7">
        <v>4</v>
      </c>
      <c r="Z42" s="7"/>
      <c r="AA42" s="7"/>
      <c r="AB42" s="7">
        <v>1</v>
      </c>
      <c r="AC42" s="7">
        <v>2</v>
      </c>
      <c r="AD42" s="7">
        <v>2766</v>
      </c>
      <c r="AE42" s="25">
        <f t="shared" si="2"/>
        <v>4549</v>
      </c>
      <c r="AF42" s="23">
        <f t="shared" si="0"/>
        <v>0.024840624313035832</v>
      </c>
    </row>
    <row r="43" spans="1:32" ht="12.75">
      <c r="A43" s="18" t="s">
        <v>45</v>
      </c>
      <c r="B43" s="8"/>
      <c r="C43" s="8">
        <v>3</v>
      </c>
      <c r="D43" s="8"/>
      <c r="E43" s="8"/>
      <c r="F43" s="8">
        <v>6</v>
      </c>
      <c r="G43" s="8">
        <v>43</v>
      </c>
      <c r="H43" s="8">
        <v>621</v>
      </c>
      <c r="I43" s="8"/>
      <c r="J43" s="8"/>
      <c r="K43" s="8"/>
      <c r="L43" s="8"/>
      <c r="M43" s="8"/>
      <c r="N43" s="8"/>
      <c r="O43" s="8">
        <v>515</v>
      </c>
      <c r="P43" s="25">
        <f t="shared" si="1"/>
        <v>1188</v>
      </c>
      <c r="Q43" s="8"/>
      <c r="R43" s="8"/>
      <c r="S43" s="8"/>
      <c r="T43" s="8"/>
      <c r="U43" s="8">
        <v>3</v>
      </c>
      <c r="V43" s="8">
        <v>33</v>
      </c>
      <c r="W43" s="8">
        <v>349</v>
      </c>
      <c r="X43" s="8"/>
      <c r="Y43" s="8">
        <v>1</v>
      </c>
      <c r="Z43" s="8"/>
      <c r="AA43" s="8"/>
      <c r="AB43" s="8">
        <v>1</v>
      </c>
      <c r="AC43" s="8"/>
      <c r="AD43" s="8">
        <v>393</v>
      </c>
      <c r="AE43" s="25">
        <f t="shared" si="2"/>
        <v>780</v>
      </c>
      <c r="AF43" s="23">
        <f t="shared" si="0"/>
        <v>0.5230769230769231</v>
      </c>
    </row>
    <row r="44" spans="1:32" ht="12.75">
      <c r="A44" s="18" t="s">
        <v>46</v>
      </c>
      <c r="B44" s="9"/>
      <c r="C44" s="9">
        <v>2</v>
      </c>
      <c r="D44" s="9"/>
      <c r="E44" s="9"/>
      <c r="F44" s="9">
        <v>10</v>
      </c>
      <c r="G44" s="9">
        <v>440</v>
      </c>
      <c r="H44" s="9">
        <v>210</v>
      </c>
      <c r="I44" s="9"/>
      <c r="J44" s="9"/>
      <c r="K44" s="9"/>
      <c r="L44" s="9"/>
      <c r="M44" s="9"/>
      <c r="N44" s="9"/>
      <c r="O44" s="9">
        <v>497</v>
      </c>
      <c r="P44" s="25">
        <f t="shared" si="1"/>
        <v>1159</v>
      </c>
      <c r="Q44" s="9"/>
      <c r="R44" s="9"/>
      <c r="S44" s="9"/>
      <c r="T44" s="9"/>
      <c r="U44" s="9">
        <v>10</v>
      </c>
      <c r="V44" s="9">
        <v>366</v>
      </c>
      <c r="W44" s="9">
        <v>203</v>
      </c>
      <c r="X44" s="9"/>
      <c r="Y44" s="9"/>
      <c r="Z44" s="9"/>
      <c r="AA44" s="9"/>
      <c r="AB44" s="9"/>
      <c r="AC44" s="9"/>
      <c r="AD44" s="9">
        <v>384</v>
      </c>
      <c r="AE44" s="25">
        <f t="shared" si="2"/>
        <v>963</v>
      </c>
      <c r="AF44" s="23">
        <f t="shared" si="0"/>
        <v>0.2035306334371755</v>
      </c>
    </row>
    <row r="45" spans="1:32" ht="12.75">
      <c r="A45" s="20" t="s">
        <v>47</v>
      </c>
      <c r="B45" s="17"/>
      <c r="C45" s="17">
        <v>1</v>
      </c>
      <c r="D45" s="17"/>
      <c r="E45" s="17"/>
      <c r="F45" s="17">
        <v>17</v>
      </c>
      <c r="G45" s="17">
        <v>324</v>
      </c>
      <c r="H45" s="17">
        <v>603</v>
      </c>
      <c r="I45" s="17"/>
      <c r="J45" s="17"/>
      <c r="K45" s="17"/>
      <c r="L45" s="17"/>
      <c r="M45" s="17"/>
      <c r="N45" s="17"/>
      <c r="O45" s="17">
        <v>712</v>
      </c>
      <c r="P45" s="25">
        <f t="shared" si="1"/>
        <v>1657</v>
      </c>
      <c r="Q45" s="17"/>
      <c r="R45" s="17">
        <v>1</v>
      </c>
      <c r="S45" s="17"/>
      <c r="T45" s="17"/>
      <c r="U45" s="17">
        <v>6</v>
      </c>
      <c r="V45" s="17">
        <v>208</v>
      </c>
      <c r="W45" s="17">
        <v>368</v>
      </c>
      <c r="X45" s="17"/>
      <c r="Y45" s="17">
        <v>1</v>
      </c>
      <c r="Z45" s="17"/>
      <c r="AA45" s="17"/>
      <c r="AB45" s="17"/>
      <c r="AC45" s="17"/>
      <c r="AD45" s="17">
        <v>596</v>
      </c>
      <c r="AE45" s="25">
        <f t="shared" si="2"/>
        <v>1180</v>
      </c>
      <c r="AF45" s="23">
        <f t="shared" si="0"/>
        <v>0.40423728813559323</v>
      </c>
    </row>
    <row r="46" spans="1:32" s="5" customFormat="1" ht="12.75">
      <c r="A46" s="21" t="s">
        <v>48</v>
      </c>
      <c r="B46" s="19"/>
      <c r="C46" s="19"/>
      <c r="D46" s="19"/>
      <c r="E46" s="19"/>
      <c r="F46" s="19">
        <v>16</v>
      </c>
      <c r="G46" s="19">
        <v>445</v>
      </c>
      <c r="H46" s="19">
        <v>371</v>
      </c>
      <c r="I46" s="19"/>
      <c r="J46" s="19">
        <v>1</v>
      </c>
      <c r="K46" s="19"/>
      <c r="L46" s="19"/>
      <c r="M46" s="19"/>
      <c r="N46" s="19"/>
      <c r="O46" s="19">
        <v>746</v>
      </c>
      <c r="P46" s="25">
        <f t="shared" si="1"/>
        <v>1579</v>
      </c>
      <c r="Q46" s="19">
        <v>1</v>
      </c>
      <c r="R46" s="19"/>
      <c r="S46" s="19"/>
      <c r="T46" s="19"/>
      <c r="U46" s="19">
        <v>21</v>
      </c>
      <c r="V46" s="19">
        <v>405</v>
      </c>
      <c r="W46" s="19">
        <v>288</v>
      </c>
      <c r="X46" s="19"/>
      <c r="Y46" s="19">
        <v>2</v>
      </c>
      <c r="Z46" s="19"/>
      <c r="AA46" s="19"/>
      <c r="AB46" s="19"/>
      <c r="AC46" s="19"/>
      <c r="AD46" s="19">
        <v>621</v>
      </c>
      <c r="AE46" s="25">
        <f t="shared" si="2"/>
        <v>1338</v>
      </c>
      <c r="AF46" s="23">
        <f t="shared" si="0"/>
        <v>0.18011958146487295</v>
      </c>
    </row>
    <row r="47" spans="1:32" s="4" customFormat="1" ht="13.5" thickBot="1">
      <c r="A47" s="22" t="s">
        <v>49</v>
      </c>
      <c r="B47" s="26">
        <v>2</v>
      </c>
      <c r="C47" s="26">
        <v>80</v>
      </c>
      <c r="D47" s="26">
        <v>1</v>
      </c>
      <c r="E47" s="26">
        <v>1</v>
      </c>
      <c r="F47" s="26">
        <v>932</v>
      </c>
      <c r="G47" s="26">
        <v>15745</v>
      </c>
      <c r="H47" s="26">
        <v>31789</v>
      </c>
      <c r="I47" s="26">
        <v>1</v>
      </c>
      <c r="J47" s="26">
        <v>136</v>
      </c>
      <c r="K47" s="26">
        <v>55</v>
      </c>
      <c r="L47" s="26">
        <v>5</v>
      </c>
      <c r="M47" s="26">
        <v>1</v>
      </c>
      <c r="N47" s="26">
        <v>2</v>
      </c>
      <c r="O47" s="26">
        <v>64417</v>
      </c>
      <c r="P47" s="26">
        <f>SUM(B47:O47)</f>
        <v>113167</v>
      </c>
      <c r="Q47" s="26">
        <v>1</v>
      </c>
      <c r="R47" s="26">
        <v>42</v>
      </c>
      <c r="S47" s="26">
        <v>4</v>
      </c>
      <c r="T47" s="26">
        <v>2</v>
      </c>
      <c r="U47" s="26">
        <v>739</v>
      </c>
      <c r="V47" s="26">
        <v>14202</v>
      </c>
      <c r="W47" s="26">
        <v>30071</v>
      </c>
      <c r="X47" s="26"/>
      <c r="Y47" s="26">
        <v>147</v>
      </c>
      <c r="Z47" s="26">
        <v>30</v>
      </c>
      <c r="AA47" s="26">
        <v>1</v>
      </c>
      <c r="AB47" s="26">
        <v>3</v>
      </c>
      <c r="AC47" s="26">
        <v>4</v>
      </c>
      <c r="AD47" s="26">
        <f>SUM(AD5:AD46)</f>
        <v>56381</v>
      </c>
      <c r="AE47" s="26">
        <f>SUM(Q47:AD47)</f>
        <v>101627</v>
      </c>
      <c r="AF47" s="24">
        <f t="shared" si="0"/>
        <v>0.11355250081179215</v>
      </c>
    </row>
    <row r="48" spans="16:30" ht="12.75">
      <c r="P48" s="29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7:30" ht="12.75">
      <c r="Q49" s="4"/>
      <c r="R49" s="4"/>
      <c r="S49" s="4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7:30" ht="11.25">
      <c r="Q50" s="3"/>
      <c r="R50" s="3"/>
      <c r="S50" s="3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7:30" ht="11.25">
      <c r="Q51" s="3"/>
      <c r="R51" s="3"/>
      <c r="S51" s="3"/>
      <c r="U51" s="1"/>
      <c r="V51" s="1"/>
      <c r="W51" s="1"/>
      <c r="X51" s="1"/>
      <c r="Y51" s="1"/>
      <c r="Z51" s="1"/>
      <c r="AA51" s="1"/>
      <c r="AB51" s="1"/>
      <c r="AC51" s="1"/>
      <c r="AD51" s="1"/>
    </row>
  </sheetData>
  <sheetProtection/>
  <mergeCells count="7">
    <mergeCell ref="A1:AF1"/>
    <mergeCell ref="AF3:AF4"/>
    <mergeCell ref="AE3:AE4"/>
    <mergeCell ref="P3:P4"/>
    <mergeCell ref="A3:A4"/>
    <mergeCell ref="Q3:AD3"/>
    <mergeCell ref="B3:O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2" t="s">
        <v>83</v>
      </c>
      <c r="B1" s="32"/>
      <c r="C1" s="32"/>
      <c r="D1" s="32"/>
    </row>
    <row r="2" spans="1:4" ht="13.5" thickBot="1">
      <c r="A2" s="42"/>
      <c r="B2" s="42"/>
      <c r="C2" s="42"/>
      <c r="D2" s="42"/>
    </row>
    <row r="3" spans="1:4" ht="25.5" customHeight="1">
      <c r="A3" s="11" t="s">
        <v>70</v>
      </c>
      <c r="B3" s="12" t="s">
        <v>84</v>
      </c>
      <c r="C3" s="12" t="s">
        <v>85</v>
      </c>
      <c r="D3" s="13" t="s">
        <v>71</v>
      </c>
    </row>
    <row r="4" spans="1:4" ht="25.5">
      <c r="A4" s="14" t="s">
        <v>73</v>
      </c>
      <c r="B4" s="16">
        <v>13</v>
      </c>
      <c r="C4" s="16">
        <v>4</v>
      </c>
      <c r="D4" s="10">
        <f aca="true" t="shared" si="0" ref="D4:D25">(B4-C4)/C4</f>
        <v>2.25</v>
      </c>
    </row>
    <row r="5" spans="1:4" ht="12.75">
      <c r="A5" s="14" t="s">
        <v>50</v>
      </c>
      <c r="B5" s="7">
        <v>6035</v>
      </c>
      <c r="C5" s="7">
        <v>5952</v>
      </c>
      <c r="D5" s="10">
        <f t="shared" si="0"/>
        <v>0.01394489247311828</v>
      </c>
    </row>
    <row r="6" spans="1:4" ht="13.5" customHeight="1">
      <c r="A6" s="14" t="s">
        <v>51</v>
      </c>
      <c r="B6" s="7">
        <v>4166</v>
      </c>
      <c r="C6" s="7">
        <v>2542</v>
      </c>
      <c r="D6" s="10">
        <f t="shared" si="0"/>
        <v>0.6388670338316287</v>
      </c>
    </row>
    <row r="7" spans="1:4" ht="13.5" customHeight="1">
      <c r="A7" s="14" t="s">
        <v>52</v>
      </c>
      <c r="B7" s="7">
        <v>10781</v>
      </c>
      <c r="C7" s="7">
        <v>10351</v>
      </c>
      <c r="D7" s="10">
        <f t="shared" si="0"/>
        <v>0.041541880011593084</v>
      </c>
    </row>
    <row r="8" spans="1:4" ht="12.75">
      <c r="A8" s="14" t="s">
        <v>53</v>
      </c>
      <c r="B8" s="7">
        <v>9</v>
      </c>
      <c r="C8" s="7">
        <v>11</v>
      </c>
      <c r="D8" s="10">
        <f t="shared" si="0"/>
        <v>-0.18181818181818182</v>
      </c>
    </row>
    <row r="9" spans="1:4" ht="12.75">
      <c r="A9" s="14" t="s">
        <v>54</v>
      </c>
      <c r="B9" s="7">
        <v>11591</v>
      </c>
      <c r="C9" s="7">
        <v>4097</v>
      </c>
      <c r="D9" s="10">
        <f t="shared" si="0"/>
        <v>1.8291432755674883</v>
      </c>
    </row>
    <row r="10" spans="1:4" ht="12.75">
      <c r="A10" s="14" t="s">
        <v>55</v>
      </c>
      <c r="B10" s="7">
        <v>5546</v>
      </c>
      <c r="C10" s="7">
        <v>4559</v>
      </c>
      <c r="D10" s="10">
        <f t="shared" si="0"/>
        <v>0.21649484536082475</v>
      </c>
    </row>
    <row r="11" spans="1:5" ht="12.75">
      <c r="A11" s="14" t="s">
        <v>56</v>
      </c>
      <c r="B11" s="7">
        <v>29650</v>
      </c>
      <c r="C11" s="7">
        <v>36840</v>
      </c>
      <c r="D11" s="10">
        <f t="shared" si="0"/>
        <v>-0.19516829533116178</v>
      </c>
      <c r="E11" s="28"/>
    </row>
    <row r="12" spans="1:4" ht="12.75">
      <c r="A12" s="14" t="s">
        <v>57</v>
      </c>
      <c r="B12" s="7">
        <v>9294</v>
      </c>
      <c r="C12" s="7">
        <v>7584</v>
      </c>
      <c r="D12" s="10">
        <f t="shared" si="0"/>
        <v>0.2254746835443038</v>
      </c>
    </row>
    <row r="13" spans="1:4" ht="12.75">
      <c r="A13" s="14" t="s">
        <v>58</v>
      </c>
      <c r="B13" s="7">
        <v>470</v>
      </c>
      <c r="C13" s="7">
        <v>470</v>
      </c>
      <c r="D13" s="10">
        <f t="shared" si="0"/>
        <v>0</v>
      </c>
    </row>
    <row r="14" spans="1:4" ht="12.75">
      <c r="A14" s="14" t="s">
        <v>81</v>
      </c>
      <c r="B14" s="7"/>
      <c r="C14" s="7">
        <v>1</v>
      </c>
      <c r="D14" s="10">
        <f t="shared" si="0"/>
        <v>-1</v>
      </c>
    </row>
    <row r="15" spans="1:4" ht="12.75">
      <c r="A15" s="14" t="s">
        <v>59</v>
      </c>
      <c r="B15" s="7">
        <v>6019</v>
      </c>
      <c r="C15" s="7">
        <v>4697</v>
      </c>
      <c r="D15" s="10">
        <f t="shared" si="0"/>
        <v>0.2814562486693634</v>
      </c>
    </row>
    <row r="16" spans="1:4" ht="12.75">
      <c r="A16" s="14" t="s">
        <v>60</v>
      </c>
      <c r="B16" s="7">
        <v>82</v>
      </c>
      <c r="C16" s="7">
        <v>90</v>
      </c>
      <c r="D16" s="10">
        <f t="shared" si="0"/>
        <v>-0.08888888888888889</v>
      </c>
    </row>
    <row r="17" spans="1:4" ht="12.75">
      <c r="A17" s="14" t="s">
        <v>61</v>
      </c>
      <c r="B17" s="7">
        <v>7547</v>
      </c>
      <c r="C17" s="7">
        <v>5706</v>
      </c>
      <c r="D17" s="10">
        <f t="shared" si="0"/>
        <v>0.3226428321065545</v>
      </c>
    </row>
    <row r="18" spans="1:4" ht="12.75">
      <c r="A18" s="14" t="s">
        <v>62</v>
      </c>
      <c r="B18" s="7">
        <v>6359</v>
      </c>
      <c r="C18" s="7">
        <v>6076</v>
      </c>
      <c r="D18" s="10">
        <f t="shared" si="0"/>
        <v>0.046576695194206715</v>
      </c>
    </row>
    <row r="19" spans="1:4" ht="12.75">
      <c r="A19" s="14" t="s">
        <v>63</v>
      </c>
      <c r="B19" s="7">
        <v>1608</v>
      </c>
      <c r="C19" s="7">
        <v>1296</v>
      </c>
      <c r="D19" s="10">
        <f t="shared" si="0"/>
        <v>0.24074074074074073</v>
      </c>
    </row>
    <row r="20" spans="1:4" ht="12.75">
      <c r="A20" s="14" t="s">
        <v>64</v>
      </c>
      <c r="B20" s="7">
        <v>136</v>
      </c>
      <c r="C20" s="7">
        <v>191</v>
      </c>
      <c r="D20" s="10">
        <f t="shared" si="0"/>
        <v>-0.2879581151832461</v>
      </c>
    </row>
    <row r="21" spans="1:4" ht="12.75">
      <c r="A21" s="14" t="s">
        <v>65</v>
      </c>
      <c r="B21" s="7">
        <v>1782</v>
      </c>
      <c r="C21" s="7">
        <v>1013</v>
      </c>
      <c r="D21" s="10">
        <f t="shared" si="0"/>
        <v>0.7591312931885489</v>
      </c>
    </row>
    <row r="22" spans="1:4" ht="12.75">
      <c r="A22" s="14" t="s">
        <v>66</v>
      </c>
      <c r="B22" s="7">
        <v>7639</v>
      </c>
      <c r="C22" s="7">
        <v>6162</v>
      </c>
      <c r="D22" s="10">
        <f t="shared" si="0"/>
        <v>0.23969490425186626</v>
      </c>
    </row>
    <row r="23" spans="1:4" s="4" customFormat="1" ht="12.75">
      <c r="A23" s="20" t="s">
        <v>67</v>
      </c>
      <c r="B23" s="7">
        <v>1832</v>
      </c>
      <c r="C23" s="7">
        <v>1675</v>
      </c>
      <c r="D23" s="10">
        <f t="shared" si="0"/>
        <v>0.09373134328358208</v>
      </c>
    </row>
    <row r="24" spans="1:4" s="4" customFormat="1" ht="12.75">
      <c r="A24" s="31" t="s">
        <v>68</v>
      </c>
      <c r="B24" s="19">
        <v>2608</v>
      </c>
      <c r="C24" s="19">
        <v>2310</v>
      </c>
      <c r="D24" s="10">
        <f t="shared" si="0"/>
        <v>0.129004329004329</v>
      </c>
    </row>
    <row r="25" spans="1:4" s="4" customFormat="1" ht="13.5" thickBot="1">
      <c r="A25" s="27" t="s">
        <v>49</v>
      </c>
      <c r="B25" s="30">
        <v>113167</v>
      </c>
      <c r="C25" s="26">
        <f>SUM(C4:C24)</f>
        <v>101627</v>
      </c>
      <c r="D25" s="15">
        <f t="shared" si="0"/>
        <v>0.11355250081179215</v>
      </c>
    </row>
    <row r="26" ht="12.75">
      <c r="B26" s="28"/>
    </row>
    <row r="27" ht="12.75">
      <c r="B27" s="28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2015-12-18T08:34:33Z</cp:lastPrinted>
  <dcterms:created xsi:type="dcterms:W3CDTF">2012-03-26T08:58:35Z</dcterms:created>
  <dcterms:modified xsi:type="dcterms:W3CDTF">2016-01-15T07:37:48Z</dcterms:modified>
  <cp:category/>
  <cp:version/>
  <cp:contentType/>
  <cp:contentStatus/>
</cp:coreProperties>
</file>