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<sst xmlns="http://schemas.openxmlformats.org/spreadsheetml/2006/main" count="201" uniqueCount="108">
  <si>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</si>
  <si>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</si>
  <si>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</si>
  <si>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</si>
  <si>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</si>
  <si>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</si>
  <si>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</si>
  <si>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</si>
  <si>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</si>
  <si>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</si>
  <si>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</si>
  <si>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</si>
  <si>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</si>
  <si>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</si>
  <si>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</si>
  <si>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</si>
  <si>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</si>
  <si>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</si>
  <si>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</si>
  <si>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</si>
  <si>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</si>
  <si>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</si>
  <si>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</si>
  <si>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</si>
  <si>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</si>
  <si>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</si>
  <si>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</si>
  <si>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</si>
  <si>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</si>
  <si>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</si>
  <si>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</si>
  <si>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</si>
  <si>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</si>
  <si>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</si>
  <si>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</si>
  <si>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</si>
  <si>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</si>
  <si>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</si>
  <si>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</si>
  <si>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</si>
  <si>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</si>
  <si>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</si>
  <si>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</si>
  <si>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</si>
  <si>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</si>
  <si>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</si>
  <si>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</si>
  <si>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</si>
  <si>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</si>
  <si>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</si>
  <si>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</si>
  <si>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</si>
  <si>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</si>
  <si>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</si>
  <si>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</si>
  <si>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</si>
  <si>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</si>
  <si>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</si>
  <si>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</si>
  <si>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</si>
  <si>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</si>
  <si>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</si>
  <si>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</si>
  <si>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</si>
  <si>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</si>
  <si>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</si>
  <si>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</si>
  <si>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</si>
  <si>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</si>
  <si>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</si>
  <si>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</si>
  <si>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</si>
  <si>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</si>
  <si>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</si>
  <si>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</si>
  <si>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</si>
  <si>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</si>
  <si>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</si>
  <si>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</si>
  <si>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</si>
  <si>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</si>
  <si>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</si>
  <si>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</si>
  <si>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</si>
  <si>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</si>
  <si>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</si>
  <si>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</si>
  <si>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</si>
  <si>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</si>
  <si>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</si>
  <si>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</si>
  <si>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</si>
  <si>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</si>
  <si>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</si>
  <si>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</si>
  <si>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</si>
  <si>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</si>
  <si>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</si>
  <si>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</si>
  <si>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</si>
  <si>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</si>
  <si>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</si>
  <si>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</si>
  <si>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</si>
  <si>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</si>
  <si>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</si>
  <si>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</si>
  <si>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31.12.2015</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</si>
</sst>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6" t="s">
        <v>97</v>
      </c>
      <c r="B1" s="16"/>
      <c r="C1" s="16"/>
      <c r="D1" s="16"/>
      <c r="E1" s="16"/>
      <c r="F1" s="16"/>
      <c r="G1" s="16"/>
      <c r="H1" s="16"/>
      <c r="I1" s="16"/>
      <c r="J1" s="16"/>
      <c r="K1" s="16"/>
      <c r="L1" s="16"/>
      <c r="M1" s="16"/>
      <c r="N1" s="16"/>
    </row>
    <row r="2" spans="1:14" ht="12.75">
      <c r="A2" s="14"/>
      <c r="B2" s="16" t="s">
        <v>107</v>
      </c>
      <c r="C2" s="16"/>
      <c r="D2" s="16"/>
      <c r="E2" s="16"/>
      <c r="F2" s="16"/>
      <c r="G2" s="16"/>
      <c r="H2" s="16"/>
      <c r="I2" s="16"/>
      <c r="J2" s="16"/>
      <c r="K2" s="16"/>
      <c r="L2" s="16"/>
      <c r="M2" s="16"/>
      <c r="N2" s="16"/>
    </row>
    <row r="3" ht="12.75">
      <c r="B3" s="2"/>
    </row>
    <row r="4" spans="2:14" ht="21.75" customHeight="1">
      <c r="B4" s="19" t="s">
        <v>85</v>
      </c>
      <c r="C4" s="19" t="s">
        <v>90</v>
      </c>
      <c r="D4" s="22" t="s">
        <v>106</v>
      </c>
      <c r="E4" s="18" t="s">
        <v>92</v>
      </c>
      <c r="F4" s="18"/>
      <c r="G4" s="18"/>
      <c r="H4" s="18"/>
      <c r="I4" s="18"/>
      <c r="J4" s="18"/>
      <c r="K4" s="18"/>
      <c r="L4" s="18"/>
      <c r="M4" s="18"/>
      <c r="N4" s="18"/>
    </row>
    <row r="5" spans="1:14" s="8" customFormat="1" ht="21.75" customHeight="1">
      <c r="A5" s="6" t="s">
        <v>39</v>
      </c>
      <c r="B5" s="20"/>
      <c r="C5" s="20"/>
      <c r="D5" s="23"/>
      <c r="E5" s="18" t="s">
        <v>95</v>
      </c>
      <c r="F5" s="18"/>
      <c r="G5" s="18" t="s">
        <v>86</v>
      </c>
      <c r="H5" s="18"/>
      <c r="I5" s="18" t="s">
        <v>87</v>
      </c>
      <c r="J5" s="18"/>
      <c r="K5" s="18" t="s">
        <v>88</v>
      </c>
      <c r="L5" s="18"/>
      <c r="M5" s="18" t="s">
        <v>89</v>
      </c>
      <c r="N5" s="18"/>
    </row>
    <row r="6" spans="1:14" s="8" customFormat="1" ht="21.75" customHeight="1">
      <c r="A6" s="6"/>
      <c r="B6" s="21"/>
      <c r="C6" s="21"/>
      <c r="D6" s="24"/>
      <c r="E6" s="7" t="s">
        <v>93</v>
      </c>
      <c r="F6" s="7" t="s">
        <v>94</v>
      </c>
      <c r="G6" s="7" t="s">
        <v>93</v>
      </c>
      <c r="H6" s="7" t="s">
        <v>94</v>
      </c>
      <c r="I6" s="7" t="s">
        <v>93</v>
      </c>
      <c r="J6" s="7" t="s">
        <v>94</v>
      </c>
      <c r="K6" s="7" t="s">
        <v>93</v>
      </c>
      <c r="L6" s="7" t="s">
        <v>94</v>
      </c>
      <c r="M6" s="7" t="s">
        <v>93</v>
      </c>
      <c r="N6" s="7" t="s">
        <v>94</v>
      </c>
    </row>
    <row r="7" spans="1:17" ht="12.75">
      <c r="A7" s="1" t="s">
        <v>66</v>
      </c>
      <c r="B7" s="3" t="s">
        <v>7</v>
      </c>
      <c r="C7" s="9">
        <f>man!C2</f>
        <v>11867</v>
      </c>
      <c r="D7" s="9">
        <f>E7+G7+I7+K7+M7</f>
        <v>12329</v>
      </c>
      <c r="E7" s="9">
        <f>man!E2</f>
        <v>2307</v>
      </c>
      <c r="F7" s="10">
        <f>E7/D7*100</f>
        <v>18.711979884824398</v>
      </c>
      <c r="G7" s="9">
        <f>man!F2</f>
        <v>3335</v>
      </c>
      <c r="H7" s="10">
        <f>G7/D7*100</f>
        <v>27.05004461026847</v>
      </c>
      <c r="I7" s="9">
        <f>man!G2</f>
        <v>3501</v>
      </c>
      <c r="J7" s="10">
        <f>I7/D7*100</f>
        <v>28.396463622353803</v>
      </c>
      <c r="K7" s="9">
        <f>man!H2</f>
        <v>1974</v>
      </c>
      <c r="L7" s="10">
        <f>K7/D7*100</f>
        <v>16.011030902749614</v>
      </c>
      <c r="M7" s="9">
        <f>man!I2</f>
        <v>1212</v>
      </c>
      <c r="N7" s="10">
        <f>M7/D7*100</f>
        <v>9.830480979803715</v>
      </c>
      <c r="Q7" s="15"/>
    </row>
    <row r="8" spans="1:17" ht="12.75">
      <c r="A8" s="1" t="s">
        <v>47</v>
      </c>
      <c r="B8" s="3" t="s">
        <v>11</v>
      </c>
      <c r="C8" s="9">
        <f>man!C3</f>
        <v>10668</v>
      </c>
      <c r="D8" s="9">
        <f aca="true" t="shared" si="0" ref="D8:D48">E8+G8+I8+K8+M8</f>
        <v>11668</v>
      </c>
      <c r="E8" s="9">
        <f>man!E3</f>
        <v>1731</v>
      </c>
      <c r="F8" s="10">
        <f aca="true" t="shared" si="1" ref="F8:F48">E8/D8*100</f>
        <v>14.835447377442579</v>
      </c>
      <c r="G8" s="9">
        <f>man!F3</f>
        <v>2900</v>
      </c>
      <c r="H8" s="10">
        <f aca="true" t="shared" si="2" ref="H8:H48">G8/D8*100</f>
        <v>24.85430236544395</v>
      </c>
      <c r="I8" s="9">
        <f>man!G3</f>
        <v>3453</v>
      </c>
      <c r="J8" s="10">
        <f aca="true" t="shared" si="3" ref="J8:J48">I8/D8*100</f>
        <v>29.59376071306136</v>
      </c>
      <c r="K8" s="9">
        <f>man!H3</f>
        <v>2093</v>
      </c>
      <c r="L8" s="10">
        <f aca="true" t="shared" si="4" ref="L8:L48">K8/D8*100</f>
        <v>17.937949948577305</v>
      </c>
      <c r="M8" s="9">
        <f>man!I3</f>
        <v>1491</v>
      </c>
      <c r="N8" s="10">
        <f aca="true" t="shared" si="5" ref="N8:N48">M8/D8*100</f>
        <v>12.778539595474802</v>
      </c>
      <c r="Q8" s="15"/>
    </row>
    <row r="9" spans="1:17" ht="12.75">
      <c r="A9" s="1" t="s">
        <v>58</v>
      </c>
      <c r="B9" s="3" t="s">
        <v>13</v>
      </c>
      <c r="C9" s="9">
        <f>man!C4</f>
        <v>11050</v>
      </c>
      <c r="D9" s="9">
        <f t="shared" si="0"/>
        <v>11801</v>
      </c>
      <c r="E9" s="9">
        <f>man!E4</f>
        <v>1629</v>
      </c>
      <c r="F9" s="10">
        <f t="shared" si="1"/>
        <v>13.803914922464196</v>
      </c>
      <c r="G9" s="9">
        <f>man!F4</f>
        <v>3140</v>
      </c>
      <c r="H9" s="10">
        <f t="shared" si="2"/>
        <v>26.607914583509874</v>
      </c>
      <c r="I9" s="9">
        <f>man!G4</f>
        <v>3569</v>
      </c>
      <c r="J9" s="10">
        <f t="shared" si="3"/>
        <v>30.24319972883654</v>
      </c>
      <c r="K9" s="9">
        <f>man!H4</f>
        <v>2026</v>
      </c>
      <c r="L9" s="10">
        <f t="shared" si="4"/>
        <v>17.168036607067197</v>
      </c>
      <c r="M9" s="9">
        <f>man!I4</f>
        <v>1437</v>
      </c>
      <c r="N9" s="10">
        <f t="shared" si="5"/>
        <v>12.176934158122194</v>
      </c>
      <c r="Q9" s="15"/>
    </row>
    <row r="10" spans="1:17" ht="12.75">
      <c r="A10" s="1" t="s">
        <v>2</v>
      </c>
      <c r="B10" s="3" t="s">
        <v>62</v>
      </c>
      <c r="C10" s="9">
        <f>man!C5</f>
        <v>10798</v>
      </c>
      <c r="D10" s="9">
        <f t="shared" si="0"/>
        <v>12024</v>
      </c>
      <c r="E10" s="9">
        <f>man!E5</f>
        <v>1693</v>
      </c>
      <c r="F10" s="10">
        <f t="shared" si="1"/>
        <v>14.080172987358615</v>
      </c>
      <c r="G10" s="9">
        <f>man!F5</f>
        <v>3110</v>
      </c>
      <c r="H10" s="10">
        <f t="shared" si="2"/>
        <v>25.864936793080506</v>
      </c>
      <c r="I10" s="9">
        <f>man!G5</f>
        <v>3383</v>
      </c>
      <c r="J10" s="10">
        <f t="shared" si="3"/>
        <v>28.135395874916835</v>
      </c>
      <c r="K10" s="9">
        <f>man!H5</f>
        <v>2162</v>
      </c>
      <c r="L10" s="10">
        <f t="shared" si="4"/>
        <v>17.98070525615436</v>
      </c>
      <c r="M10" s="9">
        <f>man!I5</f>
        <v>1676</v>
      </c>
      <c r="N10" s="10">
        <f t="shared" si="5"/>
        <v>13.938789088489687</v>
      </c>
      <c r="Q10" s="15"/>
    </row>
    <row r="11" spans="1:17" ht="12.75">
      <c r="A11" s="1" t="s">
        <v>1</v>
      </c>
      <c r="B11" s="3" t="s">
        <v>60</v>
      </c>
      <c r="C11" s="9">
        <f>man!C6</f>
        <v>15358</v>
      </c>
      <c r="D11" s="9">
        <f t="shared" si="0"/>
        <v>15900</v>
      </c>
      <c r="E11" s="9">
        <f>man!E6</f>
        <v>3034</v>
      </c>
      <c r="F11" s="10">
        <f t="shared" si="1"/>
        <v>19.08176100628931</v>
      </c>
      <c r="G11" s="9">
        <f>man!F6</f>
        <v>4853</v>
      </c>
      <c r="H11" s="10">
        <f t="shared" si="2"/>
        <v>30.522012578616355</v>
      </c>
      <c r="I11" s="9">
        <f>man!G6</f>
        <v>4449</v>
      </c>
      <c r="J11" s="10">
        <f t="shared" si="3"/>
        <v>27.9811320754717</v>
      </c>
      <c r="K11" s="9">
        <f>man!H6</f>
        <v>2264</v>
      </c>
      <c r="L11" s="10">
        <f t="shared" si="4"/>
        <v>14.238993710691824</v>
      </c>
      <c r="M11" s="9">
        <f>man!I6</f>
        <v>1300</v>
      </c>
      <c r="N11" s="10">
        <f t="shared" si="5"/>
        <v>8.176100628930817</v>
      </c>
      <c r="Q11" s="15"/>
    </row>
    <row r="12" spans="1:17" ht="12.75">
      <c r="A12" s="1" t="s">
        <v>21</v>
      </c>
      <c r="B12" s="3" t="s">
        <v>70</v>
      </c>
      <c r="C12" s="9">
        <f>man!C7</f>
        <v>9158</v>
      </c>
      <c r="D12" s="9">
        <f t="shared" si="0"/>
        <v>10149</v>
      </c>
      <c r="E12" s="9">
        <f>man!E7</f>
        <v>1696</v>
      </c>
      <c r="F12" s="10">
        <f t="shared" si="1"/>
        <v>16.71100601044438</v>
      </c>
      <c r="G12" s="9">
        <f>man!F7</f>
        <v>2468</v>
      </c>
      <c r="H12" s="10">
        <f t="shared" si="2"/>
        <v>24.317666765198542</v>
      </c>
      <c r="I12" s="9">
        <f>man!G7</f>
        <v>2761</v>
      </c>
      <c r="J12" s="10">
        <f t="shared" si="3"/>
        <v>27.20465070450291</v>
      </c>
      <c r="K12" s="9">
        <f>man!H7</f>
        <v>1823</v>
      </c>
      <c r="L12" s="10">
        <f t="shared" si="4"/>
        <v>17.962360823726474</v>
      </c>
      <c r="M12" s="9">
        <f>man!I7</f>
        <v>1401</v>
      </c>
      <c r="N12" s="10">
        <f t="shared" si="5"/>
        <v>13.804315696127697</v>
      </c>
      <c r="Q12" s="15"/>
    </row>
    <row r="13" spans="1:17" ht="12.75">
      <c r="A13" s="1" t="s">
        <v>18</v>
      </c>
      <c r="B13" s="3" t="s">
        <v>37</v>
      </c>
      <c r="C13" s="9">
        <f>man!C8</f>
        <v>7513</v>
      </c>
      <c r="D13" s="9">
        <f t="shared" si="0"/>
        <v>8016</v>
      </c>
      <c r="E13" s="9">
        <f>man!E8</f>
        <v>1121</v>
      </c>
      <c r="F13" s="10">
        <f t="shared" si="1"/>
        <v>13.98453093812375</v>
      </c>
      <c r="G13" s="9">
        <f>man!F8</f>
        <v>2070</v>
      </c>
      <c r="H13" s="10">
        <f t="shared" si="2"/>
        <v>25.823353293413177</v>
      </c>
      <c r="I13" s="9">
        <f>man!G8</f>
        <v>2534</v>
      </c>
      <c r="J13" s="10">
        <f t="shared" si="3"/>
        <v>31.61177644710579</v>
      </c>
      <c r="K13" s="9">
        <f>man!H8</f>
        <v>1432</v>
      </c>
      <c r="L13" s="10">
        <f t="shared" si="4"/>
        <v>17.864271457085827</v>
      </c>
      <c r="M13" s="9">
        <f>man!I8</f>
        <v>859</v>
      </c>
      <c r="N13" s="10">
        <f t="shared" si="5"/>
        <v>10.716067864271457</v>
      </c>
      <c r="Q13" s="15"/>
    </row>
    <row r="14" spans="1:17" ht="12.75">
      <c r="A14" s="1" t="s">
        <v>22</v>
      </c>
      <c r="B14" s="3" t="s">
        <v>74</v>
      </c>
      <c r="C14" s="9">
        <f>man!C9</f>
        <v>10068</v>
      </c>
      <c r="D14" s="9">
        <f t="shared" si="0"/>
        <v>10363</v>
      </c>
      <c r="E14" s="9">
        <f>man!E9</f>
        <v>1409</v>
      </c>
      <c r="F14" s="10">
        <f t="shared" si="1"/>
        <v>13.596448904757311</v>
      </c>
      <c r="G14" s="9">
        <f>man!F9</f>
        <v>3072</v>
      </c>
      <c r="H14" s="10">
        <f t="shared" si="2"/>
        <v>29.643925504197625</v>
      </c>
      <c r="I14" s="9">
        <f>man!G9</f>
        <v>2810</v>
      </c>
      <c r="J14" s="10">
        <f t="shared" si="3"/>
        <v>27.11570008684744</v>
      </c>
      <c r="K14" s="9">
        <f>man!H9</f>
        <v>1758</v>
      </c>
      <c r="L14" s="10">
        <f t="shared" si="4"/>
        <v>16.964199556113094</v>
      </c>
      <c r="M14" s="9">
        <f>man!I9</f>
        <v>1314</v>
      </c>
      <c r="N14" s="10">
        <f t="shared" si="5"/>
        <v>12.679725948084531</v>
      </c>
      <c r="Q14" s="15"/>
    </row>
    <row r="15" spans="1:17" ht="12.75">
      <c r="A15" s="1" t="s">
        <v>24</v>
      </c>
      <c r="B15" s="3" t="s">
        <v>71</v>
      </c>
      <c r="C15" s="9">
        <f>man!C10</f>
        <v>5921</v>
      </c>
      <c r="D15" s="9">
        <f t="shared" si="0"/>
        <v>6291</v>
      </c>
      <c r="E15" s="9">
        <f>man!E10</f>
        <v>800</v>
      </c>
      <c r="F15" s="10">
        <f t="shared" si="1"/>
        <v>12.71657924018439</v>
      </c>
      <c r="G15" s="9">
        <f>man!F10</f>
        <v>1567</v>
      </c>
      <c r="H15" s="10">
        <f t="shared" si="2"/>
        <v>24.908599586711176</v>
      </c>
      <c r="I15" s="9">
        <f>man!G10</f>
        <v>1888</v>
      </c>
      <c r="J15" s="10">
        <f t="shared" si="3"/>
        <v>30.01112700683516</v>
      </c>
      <c r="K15" s="9">
        <f>man!H10</f>
        <v>1147</v>
      </c>
      <c r="L15" s="10">
        <f t="shared" si="4"/>
        <v>18.23239548561437</v>
      </c>
      <c r="M15" s="9">
        <f>man!I10</f>
        <v>889</v>
      </c>
      <c r="N15" s="10">
        <f t="shared" si="5"/>
        <v>14.131298680654906</v>
      </c>
      <c r="Q15" s="15"/>
    </row>
    <row r="16" spans="1:17" ht="12.75">
      <c r="A16" s="1" t="s">
        <v>30</v>
      </c>
      <c r="B16" s="3" t="s">
        <v>45</v>
      </c>
      <c r="C16" s="9">
        <f>man!C11</f>
        <v>30852</v>
      </c>
      <c r="D16" s="9">
        <f t="shared" si="0"/>
        <v>31987</v>
      </c>
      <c r="E16" s="9">
        <f>man!E11</f>
        <v>3965</v>
      </c>
      <c r="F16" s="10">
        <f t="shared" si="1"/>
        <v>12.395660737174477</v>
      </c>
      <c r="G16" s="9">
        <f>man!F11</f>
        <v>10238</v>
      </c>
      <c r="H16" s="10">
        <f t="shared" si="2"/>
        <v>32.006752743301966</v>
      </c>
      <c r="I16" s="9">
        <f>man!G11</f>
        <v>8530</v>
      </c>
      <c r="J16" s="10">
        <f t="shared" si="3"/>
        <v>26.667083502672963</v>
      </c>
      <c r="K16" s="9">
        <f>man!H11</f>
        <v>5101</v>
      </c>
      <c r="L16" s="10">
        <f t="shared" si="4"/>
        <v>15.947103510801263</v>
      </c>
      <c r="M16" s="9">
        <f>man!I11</f>
        <v>4153</v>
      </c>
      <c r="N16" s="10">
        <f t="shared" si="5"/>
        <v>12.98339950604933</v>
      </c>
      <c r="Q16" s="15"/>
    </row>
    <row r="17" spans="1:17" ht="12.75">
      <c r="A17" s="1" t="s">
        <v>77</v>
      </c>
      <c r="B17" s="3" t="s">
        <v>16</v>
      </c>
      <c r="C17" s="9">
        <f>man!C12</f>
        <v>7041</v>
      </c>
      <c r="D17" s="9">
        <f t="shared" si="0"/>
        <v>7400</v>
      </c>
      <c r="E17" s="9">
        <f>man!E12</f>
        <v>1057</v>
      </c>
      <c r="F17" s="10">
        <f t="shared" si="1"/>
        <v>14.283783783783784</v>
      </c>
      <c r="G17" s="9">
        <f>man!F12</f>
        <v>1870</v>
      </c>
      <c r="H17" s="10">
        <f t="shared" si="2"/>
        <v>25.270270270270267</v>
      </c>
      <c r="I17" s="9">
        <f>man!G12</f>
        <v>2180</v>
      </c>
      <c r="J17" s="10">
        <f t="shared" si="3"/>
        <v>29.45945945945946</v>
      </c>
      <c r="K17" s="9">
        <f>man!H12</f>
        <v>1338</v>
      </c>
      <c r="L17" s="10">
        <f t="shared" si="4"/>
        <v>18.08108108108108</v>
      </c>
      <c r="M17" s="9">
        <f>man!I12</f>
        <v>955</v>
      </c>
      <c r="N17" s="10">
        <f t="shared" si="5"/>
        <v>12.905405405405403</v>
      </c>
      <c r="Q17" s="15"/>
    </row>
    <row r="18" spans="1:17" ht="12.75">
      <c r="A18" s="1" t="s">
        <v>64</v>
      </c>
      <c r="B18" s="3" t="s">
        <v>12</v>
      </c>
      <c r="C18" s="9">
        <f>man!C13</f>
        <v>5514</v>
      </c>
      <c r="D18" s="9">
        <f t="shared" si="0"/>
        <v>5877</v>
      </c>
      <c r="E18" s="9">
        <f>man!E13</f>
        <v>888</v>
      </c>
      <c r="F18" s="10">
        <f t="shared" si="1"/>
        <v>15.109749872383867</v>
      </c>
      <c r="G18" s="9">
        <f>man!F13</f>
        <v>1553</v>
      </c>
      <c r="H18" s="10">
        <f t="shared" si="2"/>
        <v>26.42504679258125</v>
      </c>
      <c r="I18" s="9">
        <f>man!G13</f>
        <v>1627</v>
      </c>
      <c r="J18" s="10">
        <f t="shared" si="3"/>
        <v>27.68419261527991</v>
      </c>
      <c r="K18" s="9">
        <f>man!H13</f>
        <v>993</v>
      </c>
      <c r="L18" s="10">
        <f t="shared" si="4"/>
        <v>16.89637570188872</v>
      </c>
      <c r="M18" s="9">
        <f>man!I13</f>
        <v>816</v>
      </c>
      <c r="N18" s="10">
        <f t="shared" si="5"/>
        <v>13.884635017866259</v>
      </c>
      <c r="Q18" s="15"/>
    </row>
    <row r="19" spans="1:17" ht="12.75">
      <c r="A19" s="1" t="s">
        <v>38</v>
      </c>
      <c r="B19" s="3" t="s">
        <v>3</v>
      </c>
      <c r="C19" s="9">
        <f>man!C14</f>
        <v>4613</v>
      </c>
      <c r="D19" s="9">
        <f t="shared" si="0"/>
        <v>4939</v>
      </c>
      <c r="E19" s="9">
        <f>man!E14</f>
        <v>778</v>
      </c>
      <c r="F19" s="10">
        <f t="shared" si="1"/>
        <v>15.752176553958291</v>
      </c>
      <c r="G19" s="9">
        <f>man!F14</f>
        <v>1257</v>
      </c>
      <c r="H19" s="10">
        <f t="shared" si="2"/>
        <v>25.450496051832356</v>
      </c>
      <c r="I19" s="9">
        <f>man!G14</f>
        <v>1467</v>
      </c>
      <c r="J19" s="10">
        <f t="shared" si="3"/>
        <v>29.70236890058716</v>
      </c>
      <c r="K19" s="9">
        <f>man!H14</f>
        <v>817</v>
      </c>
      <c r="L19" s="10">
        <f t="shared" si="4"/>
        <v>16.541810083012756</v>
      </c>
      <c r="M19" s="9">
        <f>man!I14</f>
        <v>620</v>
      </c>
      <c r="N19" s="10">
        <f t="shared" si="5"/>
        <v>12.553148410609435</v>
      </c>
      <c r="Q19" s="15"/>
    </row>
    <row r="20" spans="1:17" ht="12.75">
      <c r="A20" s="1" t="s">
        <v>51</v>
      </c>
      <c r="B20" s="3" t="s">
        <v>43</v>
      </c>
      <c r="C20" s="9">
        <f>man!C15</f>
        <v>17729</v>
      </c>
      <c r="D20" s="9">
        <f t="shared" si="0"/>
        <v>18238</v>
      </c>
      <c r="E20" s="9">
        <f>man!E15</f>
        <v>2766</v>
      </c>
      <c r="F20" s="10">
        <f t="shared" si="1"/>
        <v>15.166136637789233</v>
      </c>
      <c r="G20" s="9">
        <f>man!F15</f>
        <v>5422</v>
      </c>
      <c r="H20" s="10">
        <f t="shared" si="2"/>
        <v>29.729136966772675</v>
      </c>
      <c r="I20" s="9">
        <f>man!G15</f>
        <v>4894</v>
      </c>
      <c r="J20" s="10">
        <f t="shared" si="3"/>
        <v>26.834082684504878</v>
      </c>
      <c r="K20" s="9">
        <f>man!H15</f>
        <v>3049</v>
      </c>
      <c r="L20" s="10">
        <f t="shared" si="4"/>
        <v>16.717841868625946</v>
      </c>
      <c r="M20" s="9">
        <f>man!I15</f>
        <v>2107</v>
      </c>
      <c r="N20" s="10">
        <f t="shared" si="5"/>
        <v>11.552801842307272</v>
      </c>
      <c r="Q20" s="15"/>
    </row>
    <row r="21" spans="1:17" ht="12.75">
      <c r="A21" s="1" t="s">
        <v>23</v>
      </c>
      <c r="B21" s="3" t="s">
        <v>40</v>
      </c>
      <c r="C21" s="9">
        <f>man!C16</f>
        <v>11352</v>
      </c>
      <c r="D21" s="9">
        <f t="shared" si="0"/>
        <v>12113</v>
      </c>
      <c r="E21" s="9">
        <f>man!E16</f>
        <v>1701</v>
      </c>
      <c r="F21" s="10">
        <f t="shared" si="1"/>
        <v>14.042763972591429</v>
      </c>
      <c r="G21" s="9">
        <f>man!F16</f>
        <v>3037</v>
      </c>
      <c r="H21" s="10">
        <f t="shared" si="2"/>
        <v>25.072236440188227</v>
      </c>
      <c r="I21" s="9">
        <f>man!G16</f>
        <v>3287</v>
      </c>
      <c r="J21" s="10">
        <f t="shared" si="3"/>
        <v>27.136134731280443</v>
      </c>
      <c r="K21" s="9">
        <f>man!H16</f>
        <v>2213</v>
      </c>
      <c r="L21" s="10">
        <f t="shared" si="4"/>
        <v>18.269627672748285</v>
      </c>
      <c r="M21" s="9">
        <f>man!I16</f>
        <v>1875</v>
      </c>
      <c r="N21" s="10">
        <f t="shared" si="5"/>
        <v>15.479237183191612</v>
      </c>
      <c r="Q21" s="15"/>
    </row>
    <row r="22" spans="1:17" ht="12.75">
      <c r="A22" s="1" t="s">
        <v>53</v>
      </c>
      <c r="B22" s="3" t="s">
        <v>4</v>
      </c>
      <c r="C22" s="9">
        <f>man!C17</f>
        <v>4568</v>
      </c>
      <c r="D22" s="9">
        <f t="shared" si="0"/>
        <v>4932</v>
      </c>
      <c r="E22" s="9">
        <f>man!E17</f>
        <v>647</v>
      </c>
      <c r="F22" s="10">
        <f t="shared" si="1"/>
        <v>13.118410381184104</v>
      </c>
      <c r="G22" s="9">
        <f>man!F17</f>
        <v>1492</v>
      </c>
      <c r="H22" s="10">
        <f t="shared" si="2"/>
        <v>30.251419302514194</v>
      </c>
      <c r="I22" s="9">
        <f>man!G17</f>
        <v>1437</v>
      </c>
      <c r="J22" s="10">
        <f t="shared" si="3"/>
        <v>29.13625304136253</v>
      </c>
      <c r="K22" s="9">
        <f>man!H17</f>
        <v>804</v>
      </c>
      <c r="L22" s="10">
        <f t="shared" si="4"/>
        <v>16.30170316301703</v>
      </c>
      <c r="M22" s="9">
        <f>man!I17</f>
        <v>552</v>
      </c>
      <c r="N22" s="10">
        <f t="shared" si="5"/>
        <v>11.19221411192214</v>
      </c>
      <c r="Q22" s="15"/>
    </row>
    <row r="23" spans="1:17" ht="12.75">
      <c r="A23" s="1" t="s">
        <v>8</v>
      </c>
      <c r="B23" s="3" t="s">
        <v>36</v>
      </c>
      <c r="C23" s="9">
        <f>man!C18</f>
        <v>10501</v>
      </c>
      <c r="D23" s="9">
        <f t="shared" si="0"/>
        <v>11955</v>
      </c>
      <c r="E23" s="9">
        <f>man!E18</f>
        <v>1989</v>
      </c>
      <c r="F23" s="10">
        <f t="shared" si="1"/>
        <v>16.637390213299874</v>
      </c>
      <c r="G23" s="9">
        <f>man!F18</f>
        <v>3133</v>
      </c>
      <c r="H23" s="10">
        <f t="shared" si="2"/>
        <v>26.206608113759934</v>
      </c>
      <c r="I23" s="9">
        <f>man!G18</f>
        <v>3269</v>
      </c>
      <c r="J23" s="10">
        <f t="shared" si="3"/>
        <v>27.34420744458386</v>
      </c>
      <c r="K23" s="9">
        <f>man!H18</f>
        <v>1976</v>
      </c>
      <c r="L23" s="10">
        <f t="shared" si="4"/>
        <v>16.528649100794645</v>
      </c>
      <c r="M23" s="9">
        <f>man!I18</f>
        <v>1588</v>
      </c>
      <c r="N23" s="10">
        <f t="shared" si="5"/>
        <v>13.28314512756169</v>
      </c>
      <c r="Q23" s="15"/>
    </row>
    <row r="24" spans="1:17" ht="12.75">
      <c r="A24" s="1" t="s">
        <v>69</v>
      </c>
      <c r="B24" s="3" t="s">
        <v>42</v>
      </c>
      <c r="C24" s="9">
        <f>man!C19</f>
        <v>11850</v>
      </c>
      <c r="D24" s="9">
        <f t="shared" si="0"/>
        <v>12886</v>
      </c>
      <c r="E24" s="9">
        <f>man!E19</f>
        <v>2154</v>
      </c>
      <c r="F24" s="10">
        <f t="shared" si="1"/>
        <v>16.71581561384448</v>
      </c>
      <c r="G24" s="9">
        <f>man!F19</f>
        <v>3624</v>
      </c>
      <c r="H24" s="10">
        <f t="shared" si="2"/>
        <v>28.12354493248487</v>
      </c>
      <c r="I24" s="9">
        <f>man!G19</f>
        <v>3606</v>
      </c>
      <c r="J24" s="10">
        <f t="shared" si="3"/>
        <v>27.983858451032127</v>
      </c>
      <c r="K24" s="9">
        <f>man!H19</f>
        <v>1973</v>
      </c>
      <c r="L24" s="10">
        <f t="shared" si="4"/>
        <v>15.31119043923638</v>
      </c>
      <c r="M24" s="9">
        <f>man!I19</f>
        <v>1529</v>
      </c>
      <c r="N24" s="10">
        <f t="shared" si="5"/>
        <v>11.865590563402142</v>
      </c>
      <c r="Q24" s="15"/>
    </row>
    <row r="25" spans="1:17" ht="12.75">
      <c r="A25" s="1" t="s">
        <v>6</v>
      </c>
      <c r="B25" s="3" t="s">
        <v>57</v>
      </c>
      <c r="C25" s="9">
        <f>man!C20</f>
        <v>7832</v>
      </c>
      <c r="D25" s="9">
        <f t="shared" si="0"/>
        <v>9069</v>
      </c>
      <c r="E25" s="9">
        <f>man!E20</f>
        <v>1249</v>
      </c>
      <c r="F25" s="10">
        <f t="shared" si="1"/>
        <v>13.772190980262433</v>
      </c>
      <c r="G25" s="9">
        <f>man!F20</f>
        <v>2342</v>
      </c>
      <c r="H25" s="10">
        <f t="shared" si="2"/>
        <v>25.824236409747492</v>
      </c>
      <c r="I25" s="9">
        <f>man!G20</f>
        <v>2670</v>
      </c>
      <c r="J25" s="10">
        <f t="shared" si="3"/>
        <v>29.440952695997353</v>
      </c>
      <c r="K25" s="9">
        <f>man!H20</f>
        <v>1672</v>
      </c>
      <c r="L25" s="10">
        <f t="shared" si="4"/>
        <v>18.43643180063954</v>
      </c>
      <c r="M25" s="9">
        <f>man!I20</f>
        <v>1136</v>
      </c>
      <c r="N25" s="10">
        <f t="shared" si="5"/>
        <v>12.526188113353182</v>
      </c>
      <c r="Q25" s="15"/>
    </row>
    <row r="26" spans="1:17" ht="12.75">
      <c r="A26" s="1" t="s">
        <v>10</v>
      </c>
      <c r="B26" s="3" t="s">
        <v>65</v>
      </c>
      <c r="C26" s="9">
        <f>man!C21</f>
        <v>2969</v>
      </c>
      <c r="D26" s="9">
        <f t="shared" si="0"/>
        <v>3126</v>
      </c>
      <c r="E26" s="9">
        <f>man!E21</f>
        <v>568</v>
      </c>
      <c r="F26" s="10">
        <f t="shared" si="1"/>
        <v>18.170185540627</v>
      </c>
      <c r="G26" s="9">
        <f>man!F21</f>
        <v>757</v>
      </c>
      <c r="H26" s="10">
        <f t="shared" si="2"/>
        <v>24.21625079974408</v>
      </c>
      <c r="I26" s="9">
        <f>man!G21</f>
        <v>870</v>
      </c>
      <c r="J26" s="10">
        <f t="shared" si="3"/>
        <v>27.83109404990403</v>
      </c>
      <c r="K26" s="9">
        <f>man!H21</f>
        <v>466</v>
      </c>
      <c r="L26" s="10">
        <f t="shared" si="4"/>
        <v>14.90722968650032</v>
      </c>
      <c r="M26" s="9">
        <f>man!I21</f>
        <v>465</v>
      </c>
      <c r="N26" s="10">
        <f t="shared" si="5"/>
        <v>14.875239923224568</v>
      </c>
      <c r="Q26" s="15"/>
    </row>
    <row r="27" spans="1:17" ht="12.75">
      <c r="A27" s="1" t="s">
        <v>61</v>
      </c>
      <c r="B27" s="3" t="s">
        <v>25</v>
      </c>
      <c r="C27" s="9">
        <f>man!C22</f>
        <v>6687</v>
      </c>
      <c r="D27" s="9">
        <f t="shared" si="0"/>
        <v>6919</v>
      </c>
      <c r="E27" s="9">
        <f>man!E22</f>
        <v>1410</v>
      </c>
      <c r="F27" s="10">
        <f t="shared" si="1"/>
        <v>20.378667437490964</v>
      </c>
      <c r="G27" s="9">
        <f>man!F22</f>
        <v>2121</v>
      </c>
      <c r="H27" s="10">
        <f t="shared" si="2"/>
        <v>30.654718890013005</v>
      </c>
      <c r="I27" s="9">
        <f>man!G22</f>
        <v>1841</v>
      </c>
      <c r="J27" s="10">
        <f t="shared" si="3"/>
        <v>26.607891313773667</v>
      </c>
      <c r="K27" s="9">
        <f>man!H22</f>
        <v>971</v>
      </c>
      <c r="L27" s="10">
        <f t="shared" si="4"/>
        <v>14.033819916172858</v>
      </c>
      <c r="M27" s="9">
        <f>man!I22</f>
        <v>576</v>
      </c>
      <c r="N27" s="10">
        <f t="shared" si="5"/>
        <v>8.324902442549503</v>
      </c>
      <c r="Q27" s="15"/>
    </row>
    <row r="28" spans="1:17" ht="12.75">
      <c r="A28" s="1" t="s">
        <v>27</v>
      </c>
      <c r="B28" s="3" t="s">
        <v>41</v>
      </c>
      <c r="C28" s="9">
        <f>man!C23</f>
        <v>9324</v>
      </c>
      <c r="D28" s="9">
        <f t="shared" si="0"/>
        <v>11004</v>
      </c>
      <c r="E28" s="9">
        <f>man!E23</f>
        <v>1431</v>
      </c>
      <c r="F28" s="10">
        <f t="shared" si="1"/>
        <v>13.004362050163575</v>
      </c>
      <c r="G28" s="9">
        <f>man!F23</f>
        <v>3210</v>
      </c>
      <c r="H28" s="10">
        <f t="shared" si="2"/>
        <v>29.171210468920393</v>
      </c>
      <c r="I28" s="9">
        <f>man!G23</f>
        <v>3245</v>
      </c>
      <c r="J28" s="10">
        <f t="shared" si="3"/>
        <v>29.489276626681203</v>
      </c>
      <c r="K28" s="9">
        <f>man!H23</f>
        <v>1851</v>
      </c>
      <c r="L28" s="10">
        <f t="shared" si="4"/>
        <v>16.82115594329335</v>
      </c>
      <c r="M28" s="9">
        <f>man!I23</f>
        <v>1267</v>
      </c>
      <c r="N28" s="10">
        <f t="shared" si="5"/>
        <v>11.513994910941475</v>
      </c>
      <c r="Q28" s="15"/>
    </row>
    <row r="29" spans="1:17" ht="12.75">
      <c r="A29" s="1" t="s">
        <v>46</v>
      </c>
      <c r="B29" s="3" t="s">
        <v>56</v>
      </c>
      <c r="C29" s="9">
        <f>man!C24</f>
        <v>8704</v>
      </c>
      <c r="D29" s="9">
        <f t="shared" si="0"/>
        <v>9211</v>
      </c>
      <c r="E29" s="9">
        <f>man!E24</f>
        <v>1214</v>
      </c>
      <c r="F29" s="10">
        <f t="shared" si="1"/>
        <v>13.179893605471719</v>
      </c>
      <c r="G29" s="9">
        <f>man!F24</f>
        <v>2266</v>
      </c>
      <c r="H29" s="10">
        <f t="shared" si="2"/>
        <v>24.60102051894474</v>
      </c>
      <c r="I29" s="9">
        <f>man!G24</f>
        <v>2612</v>
      </c>
      <c r="J29" s="10">
        <f t="shared" si="3"/>
        <v>28.357398762349366</v>
      </c>
      <c r="K29" s="9">
        <f>man!H24</f>
        <v>1718</v>
      </c>
      <c r="L29" s="10">
        <f t="shared" si="4"/>
        <v>18.651612202800997</v>
      </c>
      <c r="M29" s="9">
        <f>man!I24</f>
        <v>1401</v>
      </c>
      <c r="N29" s="10">
        <f t="shared" si="5"/>
        <v>15.210074910433176</v>
      </c>
      <c r="Q29" s="15"/>
    </row>
    <row r="30" spans="1:17" ht="12.75">
      <c r="A30" s="1" t="s">
        <v>5</v>
      </c>
      <c r="B30" s="3" t="s">
        <v>33</v>
      </c>
      <c r="C30" s="9">
        <f>man!C25</f>
        <v>4058</v>
      </c>
      <c r="D30" s="9">
        <f t="shared" si="0"/>
        <v>4409</v>
      </c>
      <c r="E30" s="9">
        <f>man!E25</f>
        <v>623</v>
      </c>
      <c r="F30" s="10">
        <f t="shared" si="1"/>
        <v>14.130188251304151</v>
      </c>
      <c r="G30" s="9">
        <f>man!F25</f>
        <v>1082</v>
      </c>
      <c r="H30" s="10">
        <f t="shared" si="2"/>
        <v>24.54071217963257</v>
      </c>
      <c r="I30" s="9">
        <f>man!G25</f>
        <v>1362</v>
      </c>
      <c r="J30" s="10">
        <f t="shared" si="3"/>
        <v>30.891358584713085</v>
      </c>
      <c r="K30" s="9">
        <f>man!H25</f>
        <v>783</v>
      </c>
      <c r="L30" s="10">
        <f t="shared" si="4"/>
        <v>17.759129054207303</v>
      </c>
      <c r="M30" s="9">
        <f>man!I25</f>
        <v>559</v>
      </c>
      <c r="N30" s="10">
        <f t="shared" si="5"/>
        <v>12.678611930142889</v>
      </c>
      <c r="Q30" s="15"/>
    </row>
    <row r="31" spans="1:17" ht="12.75">
      <c r="A31" s="1" t="s">
        <v>83</v>
      </c>
      <c r="B31" s="3" t="s">
        <v>44</v>
      </c>
      <c r="C31" s="9">
        <f>man!C26</f>
        <v>16070</v>
      </c>
      <c r="D31" s="9">
        <f t="shared" si="0"/>
        <v>17866</v>
      </c>
      <c r="E31" s="9">
        <f>man!E26</f>
        <v>2974</v>
      </c>
      <c r="F31" s="10">
        <f t="shared" si="1"/>
        <v>16.646143512817645</v>
      </c>
      <c r="G31" s="9">
        <f>man!F26</f>
        <v>5194</v>
      </c>
      <c r="H31" s="10">
        <f t="shared" si="2"/>
        <v>29.071980297772303</v>
      </c>
      <c r="I31" s="9">
        <f>man!G26</f>
        <v>5049</v>
      </c>
      <c r="J31" s="10">
        <f t="shared" si="3"/>
        <v>28.260382850106346</v>
      </c>
      <c r="K31" s="9">
        <f>man!H26</f>
        <v>2739</v>
      </c>
      <c r="L31" s="10">
        <f t="shared" si="4"/>
        <v>15.330795925221091</v>
      </c>
      <c r="M31" s="9">
        <f>man!I26</f>
        <v>1910</v>
      </c>
      <c r="N31" s="10">
        <f t="shared" si="5"/>
        <v>10.690697414082614</v>
      </c>
      <c r="Q31" s="15"/>
    </row>
    <row r="32" spans="1:17" ht="12.75">
      <c r="A32" s="1" t="s">
        <v>67</v>
      </c>
      <c r="B32" s="3" t="s">
        <v>50</v>
      </c>
      <c r="C32" s="9">
        <f>man!C27</f>
        <v>5858</v>
      </c>
      <c r="D32" s="9">
        <f t="shared" si="0"/>
        <v>6143</v>
      </c>
      <c r="E32" s="9">
        <f>man!E27</f>
        <v>875</v>
      </c>
      <c r="F32" s="10">
        <f t="shared" si="1"/>
        <v>14.243854794074556</v>
      </c>
      <c r="G32" s="9">
        <f>man!F27</f>
        <v>2141</v>
      </c>
      <c r="H32" s="10">
        <f t="shared" si="2"/>
        <v>34.85267784470128</v>
      </c>
      <c r="I32" s="9">
        <f>man!G27</f>
        <v>1796</v>
      </c>
      <c r="J32" s="10">
        <f t="shared" si="3"/>
        <v>29.236529383037603</v>
      </c>
      <c r="K32" s="9">
        <f>man!H27</f>
        <v>827</v>
      </c>
      <c r="L32" s="10">
        <f t="shared" si="4"/>
        <v>13.462477616799609</v>
      </c>
      <c r="M32" s="9">
        <f>man!I27</f>
        <v>504</v>
      </c>
      <c r="N32" s="10">
        <f t="shared" si="5"/>
        <v>8.204460361386944</v>
      </c>
      <c r="Q32" s="15"/>
    </row>
    <row r="33" spans="1:17" ht="12.75">
      <c r="A33" s="1" t="s">
        <v>26</v>
      </c>
      <c r="B33" s="3" t="s">
        <v>34</v>
      </c>
      <c r="C33" s="9">
        <f>man!C28</f>
        <v>13036</v>
      </c>
      <c r="D33" s="9">
        <f t="shared" si="0"/>
        <v>14342</v>
      </c>
      <c r="E33" s="9">
        <f>man!E28</f>
        <v>2411</v>
      </c>
      <c r="F33" s="10">
        <f t="shared" si="1"/>
        <v>16.810765583600613</v>
      </c>
      <c r="G33" s="9">
        <f>man!F28</f>
        <v>3740</v>
      </c>
      <c r="H33" s="10">
        <f t="shared" si="2"/>
        <v>26.07725561288523</v>
      </c>
      <c r="I33" s="9">
        <f>man!G28</f>
        <v>4032</v>
      </c>
      <c r="J33" s="10">
        <f t="shared" si="3"/>
        <v>28.113233858597127</v>
      </c>
      <c r="K33" s="9">
        <f>man!H28</f>
        <v>2395</v>
      </c>
      <c r="L33" s="10">
        <f t="shared" si="4"/>
        <v>16.699205131780783</v>
      </c>
      <c r="M33" s="9">
        <f>man!I28</f>
        <v>1764</v>
      </c>
      <c r="N33" s="10">
        <f t="shared" si="5"/>
        <v>12.299539813136242</v>
      </c>
      <c r="Q33" s="15"/>
    </row>
    <row r="34" spans="1:17" ht="12.75">
      <c r="A34" s="1" t="s">
        <v>20</v>
      </c>
      <c r="B34" s="3" t="s">
        <v>15</v>
      </c>
      <c r="C34" s="9">
        <f>man!C29</f>
        <v>6811</v>
      </c>
      <c r="D34" s="9">
        <f t="shared" si="0"/>
        <v>7040</v>
      </c>
      <c r="E34" s="9">
        <f>man!E29</f>
        <v>1208</v>
      </c>
      <c r="F34" s="10">
        <f t="shared" si="1"/>
        <v>17.15909090909091</v>
      </c>
      <c r="G34" s="9">
        <f>man!F29</f>
        <v>1983</v>
      </c>
      <c r="H34" s="10">
        <f t="shared" si="2"/>
        <v>28.167613636363637</v>
      </c>
      <c r="I34" s="9">
        <f>man!G29</f>
        <v>2028</v>
      </c>
      <c r="J34" s="10">
        <f t="shared" si="3"/>
        <v>28.806818181818183</v>
      </c>
      <c r="K34" s="9">
        <f>man!H29</f>
        <v>1117</v>
      </c>
      <c r="L34" s="10">
        <f t="shared" si="4"/>
        <v>15.866477272727272</v>
      </c>
      <c r="M34" s="9">
        <f>man!I29</f>
        <v>704</v>
      </c>
      <c r="N34" s="10">
        <f t="shared" si="5"/>
        <v>10</v>
      </c>
      <c r="Q34" s="15"/>
    </row>
    <row r="35" spans="1:17" ht="12.75">
      <c r="A35" s="1" t="s">
        <v>82</v>
      </c>
      <c r="B35" s="3" t="s">
        <v>54</v>
      </c>
      <c r="C35" s="9">
        <f>man!C30</f>
        <v>10642</v>
      </c>
      <c r="D35" s="9">
        <f t="shared" si="0"/>
        <v>11462</v>
      </c>
      <c r="E35" s="9">
        <f>man!E30</f>
        <v>1524</v>
      </c>
      <c r="F35" s="10">
        <f t="shared" si="1"/>
        <v>13.296108881521548</v>
      </c>
      <c r="G35" s="9">
        <f>man!F30</f>
        <v>2975</v>
      </c>
      <c r="H35" s="10">
        <f t="shared" si="2"/>
        <v>25.955330657825858</v>
      </c>
      <c r="I35" s="9">
        <f>man!G30</f>
        <v>3386</v>
      </c>
      <c r="J35" s="10">
        <f t="shared" si="3"/>
        <v>29.541092305007854</v>
      </c>
      <c r="K35" s="9">
        <f>man!H30</f>
        <v>2136</v>
      </c>
      <c r="L35" s="10">
        <f t="shared" si="4"/>
        <v>18.635491188274298</v>
      </c>
      <c r="M35" s="9">
        <f>man!I30</f>
        <v>1441</v>
      </c>
      <c r="N35" s="10">
        <f t="shared" si="5"/>
        <v>12.571976967370441</v>
      </c>
      <c r="Q35" s="15"/>
    </row>
    <row r="36" spans="1:17" ht="12.75">
      <c r="A36" s="1" t="s">
        <v>32</v>
      </c>
      <c r="B36" s="3" t="s">
        <v>52</v>
      </c>
      <c r="C36" s="9">
        <f>man!C31</f>
        <v>8542</v>
      </c>
      <c r="D36" s="9">
        <f t="shared" si="0"/>
        <v>9401</v>
      </c>
      <c r="E36" s="9">
        <f>man!E31</f>
        <v>1174</v>
      </c>
      <c r="F36" s="10">
        <f t="shared" si="1"/>
        <v>12.488033187958727</v>
      </c>
      <c r="G36" s="9">
        <f>man!F31</f>
        <v>2250</v>
      </c>
      <c r="H36" s="10">
        <f t="shared" si="2"/>
        <v>23.933624082544412</v>
      </c>
      <c r="I36" s="9">
        <f>man!G31</f>
        <v>2875</v>
      </c>
      <c r="J36" s="10">
        <f t="shared" si="3"/>
        <v>30.5818529943623</v>
      </c>
      <c r="K36" s="9">
        <f>man!H31</f>
        <v>1769</v>
      </c>
      <c r="L36" s="10">
        <f t="shared" si="4"/>
        <v>18.817147112009362</v>
      </c>
      <c r="M36" s="9">
        <f>man!I31</f>
        <v>1333</v>
      </c>
      <c r="N36" s="10">
        <f t="shared" si="5"/>
        <v>14.1793426231252</v>
      </c>
      <c r="Q36" s="15"/>
    </row>
    <row r="37" spans="1:17" ht="12.75">
      <c r="A37" s="1" t="s">
        <v>0</v>
      </c>
      <c r="B37" s="3" t="s">
        <v>55</v>
      </c>
      <c r="C37" s="9">
        <f>man!C32</f>
        <v>7780</v>
      </c>
      <c r="D37" s="9">
        <f t="shared" si="0"/>
        <v>8378</v>
      </c>
      <c r="E37" s="9">
        <f>man!E32</f>
        <v>1269</v>
      </c>
      <c r="F37" s="10">
        <f t="shared" si="1"/>
        <v>15.146813081881117</v>
      </c>
      <c r="G37" s="9">
        <f>man!F32</f>
        <v>2319</v>
      </c>
      <c r="H37" s="10">
        <f t="shared" si="2"/>
        <v>27.679637144903317</v>
      </c>
      <c r="I37" s="9">
        <f>man!G32</f>
        <v>2520</v>
      </c>
      <c r="J37" s="10">
        <f t="shared" si="3"/>
        <v>30.078777751253284</v>
      </c>
      <c r="K37" s="9">
        <f>man!H32</f>
        <v>1340</v>
      </c>
      <c r="L37" s="10">
        <f t="shared" si="4"/>
        <v>15.99427070899976</v>
      </c>
      <c r="M37" s="9">
        <f>man!I32</f>
        <v>930</v>
      </c>
      <c r="N37" s="10">
        <f t="shared" si="5"/>
        <v>11.100501312962521</v>
      </c>
      <c r="Q37" s="15"/>
    </row>
    <row r="38" spans="1:17" ht="12.75">
      <c r="A38" s="1" t="s">
        <v>72</v>
      </c>
      <c r="B38" s="3" t="s">
        <v>28</v>
      </c>
      <c r="C38" s="9">
        <f>man!C33</f>
        <v>13036</v>
      </c>
      <c r="D38" s="9">
        <f t="shared" si="0"/>
        <v>13971</v>
      </c>
      <c r="E38" s="9">
        <f>man!E33</f>
        <v>2017</v>
      </c>
      <c r="F38" s="10">
        <f t="shared" si="1"/>
        <v>14.437048171211798</v>
      </c>
      <c r="G38" s="9">
        <f>man!F33</f>
        <v>3640</v>
      </c>
      <c r="H38" s="10">
        <f t="shared" si="2"/>
        <v>26.05396893565242</v>
      </c>
      <c r="I38" s="9">
        <f>man!G33</f>
        <v>3981</v>
      </c>
      <c r="J38" s="10">
        <f t="shared" si="3"/>
        <v>28.494739102426454</v>
      </c>
      <c r="K38" s="9">
        <f>man!H33</f>
        <v>2331</v>
      </c>
      <c r="L38" s="10">
        <f t="shared" si="4"/>
        <v>16.684560876100495</v>
      </c>
      <c r="M38" s="9">
        <f>man!I33</f>
        <v>2002</v>
      </c>
      <c r="N38" s="10">
        <f t="shared" si="5"/>
        <v>14.329682914608831</v>
      </c>
      <c r="Q38" s="15"/>
    </row>
    <row r="39" spans="1:17" ht="12.75">
      <c r="A39" s="1" t="s">
        <v>49</v>
      </c>
      <c r="B39" s="3" t="s">
        <v>79</v>
      </c>
      <c r="C39" s="9">
        <f>man!C34</f>
        <v>7533</v>
      </c>
      <c r="D39" s="9">
        <f t="shared" si="0"/>
        <v>8288</v>
      </c>
      <c r="E39" s="9">
        <f>man!E34</f>
        <v>1192</v>
      </c>
      <c r="F39" s="10">
        <f t="shared" si="1"/>
        <v>14.382239382239382</v>
      </c>
      <c r="G39" s="9">
        <f>man!F34</f>
        <v>2270</v>
      </c>
      <c r="H39" s="10">
        <f t="shared" si="2"/>
        <v>27.38899613899614</v>
      </c>
      <c r="I39" s="9">
        <f>man!G34</f>
        <v>2464</v>
      </c>
      <c r="J39" s="10">
        <f t="shared" si="3"/>
        <v>29.72972972972973</v>
      </c>
      <c r="K39" s="9">
        <f>man!H34</f>
        <v>1446</v>
      </c>
      <c r="L39" s="10">
        <f t="shared" si="4"/>
        <v>17.446911196911195</v>
      </c>
      <c r="M39" s="9">
        <f>man!I34</f>
        <v>916</v>
      </c>
      <c r="N39" s="10">
        <f t="shared" si="5"/>
        <v>11.052123552123552</v>
      </c>
      <c r="Q39" s="15"/>
    </row>
    <row r="40" spans="1:17" ht="12.75">
      <c r="A40" s="1" t="s">
        <v>76</v>
      </c>
      <c r="B40" s="3" t="s">
        <v>84</v>
      </c>
      <c r="C40" s="9">
        <f>man!C35</f>
        <v>6563</v>
      </c>
      <c r="D40" s="9">
        <f t="shared" si="0"/>
        <v>7491</v>
      </c>
      <c r="E40" s="9">
        <f>man!E35</f>
        <v>1431</v>
      </c>
      <c r="F40" s="10">
        <f t="shared" si="1"/>
        <v>19.10292350820985</v>
      </c>
      <c r="G40" s="9">
        <f>man!F35</f>
        <v>1985</v>
      </c>
      <c r="H40" s="10">
        <f t="shared" si="2"/>
        <v>26.498464824456015</v>
      </c>
      <c r="I40" s="9">
        <f>man!G35</f>
        <v>2161</v>
      </c>
      <c r="J40" s="10">
        <f t="shared" si="3"/>
        <v>28.847950874382594</v>
      </c>
      <c r="K40" s="9">
        <f>man!H35</f>
        <v>1168</v>
      </c>
      <c r="L40" s="10">
        <f t="shared" si="4"/>
        <v>15.592043785876387</v>
      </c>
      <c r="M40" s="9">
        <f>man!I35</f>
        <v>746</v>
      </c>
      <c r="N40" s="10">
        <f t="shared" si="5"/>
        <v>9.958617007075157</v>
      </c>
      <c r="Q40" s="15"/>
    </row>
    <row r="41" spans="1:17" ht="12.75">
      <c r="A41" s="1" t="s">
        <v>9</v>
      </c>
      <c r="B41" s="3" t="s">
        <v>35</v>
      </c>
      <c r="C41" s="9">
        <f>man!C36</f>
        <v>9025</v>
      </c>
      <c r="D41" s="9">
        <f t="shared" si="0"/>
        <v>9750</v>
      </c>
      <c r="E41" s="9">
        <f>man!E36</f>
        <v>1325</v>
      </c>
      <c r="F41" s="10">
        <f t="shared" si="1"/>
        <v>13.58974358974359</v>
      </c>
      <c r="G41" s="9">
        <f>man!F36</f>
        <v>2858</v>
      </c>
      <c r="H41" s="10">
        <f t="shared" si="2"/>
        <v>29.312820512820515</v>
      </c>
      <c r="I41" s="9">
        <f>man!G36</f>
        <v>2603</v>
      </c>
      <c r="J41" s="10">
        <f t="shared" si="3"/>
        <v>26.697435897435895</v>
      </c>
      <c r="K41" s="9">
        <f>man!H36</f>
        <v>1755</v>
      </c>
      <c r="L41" s="10">
        <f t="shared" si="4"/>
        <v>18</v>
      </c>
      <c r="M41" s="9">
        <f>man!I36</f>
        <v>1209</v>
      </c>
      <c r="N41" s="10">
        <f t="shared" si="5"/>
        <v>12.4</v>
      </c>
      <c r="Q41" s="15"/>
    </row>
    <row r="42" spans="1:17" ht="12.75">
      <c r="A42" s="1" t="s">
        <v>73</v>
      </c>
      <c r="B42" s="3" t="s">
        <v>78</v>
      </c>
      <c r="C42" s="9">
        <f>man!C37</f>
        <v>10825</v>
      </c>
      <c r="D42" s="9">
        <f t="shared" si="0"/>
        <v>12748</v>
      </c>
      <c r="E42" s="9">
        <f>man!E37</f>
        <v>1995</v>
      </c>
      <c r="F42" s="10">
        <f t="shared" si="1"/>
        <v>15.649513649199875</v>
      </c>
      <c r="G42" s="9">
        <f>man!F37</f>
        <v>3162</v>
      </c>
      <c r="H42" s="10">
        <f t="shared" si="2"/>
        <v>24.803890806401004</v>
      </c>
      <c r="I42" s="9">
        <f>man!G37</f>
        <v>3854</v>
      </c>
      <c r="J42" s="10">
        <f t="shared" si="3"/>
        <v>30.23219328522121</v>
      </c>
      <c r="K42" s="9">
        <f>man!H37</f>
        <v>2262</v>
      </c>
      <c r="L42" s="10">
        <f t="shared" si="4"/>
        <v>17.74395983683715</v>
      </c>
      <c r="M42" s="9">
        <f>man!I37</f>
        <v>1475</v>
      </c>
      <c r="N42" s="10">
        <f t="shared" si="5"/>
        <v>11.57044242234076</v>
      </c>
      <c r="Q42" s="15"/>
    </row>
    <row r="43" spans="1:17" ht="12.75">
      <c r="A43" s="1" t="s">
        <v>29</v>
      </c>
      <c r="B43" s="3" t="s">
        <v>75</v>
      </c>
      <c r="C43" s="9">
        <f>man!C38</f>
        <v>6351</v>
      </c>
      <c r="D43" s="9">
        <f t="shared" si="0"/>
        <v>7335</v>
      </c>
      <c r="E43" s="9">
        <f>man!E38</f>
        <v>1008</v>
      </c>
      <c r="F43" s="10">
        <f t="shared" si="1"/>
        <v>13.742331288343559</v>
      </c>
      <c r="G43" s="9">
        <f>man!F38</f>
        <v>1781</v>
      </c>
      <c r="H43" s="10">
        <f t="shared" si="2"/>
        <v>24.280845262440355</v>
      </c>
      <c r="I43" s="9">
        <f>man!G38</f>
        <v>2091</v>
      </c>
      <c r="J43" s="10">
        <f t="shared" si="3"/>
        <v>28.50715746421268</v>
      </c>
      <c r="K43" s="9">
        <f>man!H38</f>
        <v>1258</v>
      </c>
      <c r="L43" s="10">
        <f t="shared" si="4"/>
        <v>17.15064758009543</v>
      </c>
      <c r="M43" s="9">
        <f>man!I38</f>
        <v>1197</v>
      </c>
      <c r="N43" s="10">
        <f t="shared" si="5"/>
        <v>16.319018404907975</v>
      </c>
      <c r="Q43" s="15"/>
    </row>
    <row r="44" spans="1:17" ht="12.75">
      <c r="A44" s="1" t="s">
        <v>68</v>
      </c>
      <c r="B44" s="3" t="s">
        <v>14</v>
      </c>
      <c r="C44" s="9">
        <f>man!C39</f>
        <v>12242</v>
      </c>
      <c r="D44" s="9">
        <f t="shared" si="0"/>
        <v>13131</v>
      </c>
      <c r="E44" s="9">
        <f>man!E39</f>
        <v>1892</v>
      </c>
      <c r="F44" s="10">
        <f t="shared" si="1"/>
        <v>14.408651283222905</v>
      </c>
      <c r="G44" s="9">
        <f>man!F39</f>
        <v>3823</v>
      </c>
      <c r="H44" s="10">
        <f t="shared" si="2"/>
        <v>29.114309648922397</v>
      </c>
      <c r="I44" s="9">
        <f>man!G39</f>
        <v>3639</v>
      </c>
      <c r="J44" s="10">
        <f t="shared" si="3"/>
        <v>27.713045464930318</v>
      </c>
      <c r="K44" s="9">
        <f>man!H39</f>
        <v>2208</v>
      </c>
      <c r="L44" s="10">
        <f t="shared" si="4"/>
        <v>16.81517020790496</v>
      </c>
      <c r="M44" s="9">
        <f>man!I39</f>
        <v>1569</v>
      </c>
      <c r="N44" s="10">
        <f t="shared" si="5"/>
        <v>11.94882339501942</v>
      </c>
      <c r="Q44" s="15"/>
    </row>
    <row r="45" spans="1:17" ht="12.75">
      <c r="A45" s="1" t="s">
        <v>19</v>
      </c>
      <c r="B45" s="3" t="s">
        <v>81</v>
      </c>
      <c r="C45" s="9">
        <f>man!C40</f>
        <v>5111</v>
      </c>
      <c r="D45" s="9">
        <f t="shared" si="0"/>
        <v>5384</v>
      </c>
      <c r="E45" s="9">
        <f>man!E40</f>
        <v>906</v>
      </c>
      <c r="F45" s="10">
        <f t="shared" si="1"/>
        <v>16.827637444279347</v>
      </c>
      <c r="G45" s="9">
        <f>man!F40</f>
        <v>1541</v>
      </c>
      <c r="H45" s="10">
        <f t="shared" si="2"/>
        <v>28.62184249628529</v>
      </c>
      <c r="I45" s="9">
        <f>man!G40</f>
        <v>1480</v>
      </c>
      <c r="J45" s="10">
        <f t="shared" si="3"/>
        <v>27.4888558692422</v>
      </c>
      <c r="K45" s="9">
        <f>man!H40</f>
        <v>846</v>
      </c>
      <c r="L45" s="10">
        <f t="shared" si="4"/>
        <v>15.713224368499256</v>
      </c>
      <c r="M45" s="9">
        <f>man!I40</f>
        <v>611</v>
      </c>
      <c r="N45" s="10">
        <f t="shared" si="5"/>
        <v>11.348439821693908</v>
      </c>
      <c r="Q45" s="15"/>
    </row>
    <row r="46" spans="1:17" ht="12.75">
      <c r="A46" s="1" t="s">
        <v>48</v>
      </c>
      <c r="B46" s="3" t="s">
        <v>17</v>
      </c>
      <c r="C46" s="9">
        <f>man!C41</f>
        <v>7110</v>
      </c>
      <c r="D46" s="9">
        <f t="shared" si="0"/>
        <v>8040</v>
      </c>
      <c r="E46" s="9">
        <f>man!E41</f>
        <v>1165</v>
      </c>
      <c r="F46" s="10">
        <f t="shared" si="1"/>
        <v>14.490049751243781</v>
      </c>
      <c r="G46" s="9">
        <f>man!F41</f>
        <v>2006</v>
      </c>
      <c r="H46" s="10">
        <f t="shared" si="2"/>
        <v>24.950248756218908</v>
      </c>
      <c r="I46" s="9">
        <f>man!G41</f>
        <v>2399</v>
      </c>
      <c r="J46" s="10">
        <f t="shared" si="3"/>
        <v>29.83830845771144</v>
      </c>
      <c r="K46" s="9">
        <f>man!H41</f>
        <v>1472</v>
      </c>
      <c r="L46" s="10">
        <f t="shared" si="4"/>
        <v>18.308457711442784</v>
      </c>
      <c r="M46" s="9">
        <f>man!I41</f>
        <v>998</v>
      </c>
      <c r="N46" s="10">
        <f t="shared" si="5"/>
        <v>12.412935323383085</v>
      </c>
      <c r="Q46" s="15"/>
    </row>
    <row r="47" spans="1:17" ht="12.75">
      <c r="A47" s="1" t="s">
        <v>59</v>
      </c>
      <c r="B47" s="3" t="s">
        <v>80</v>
      </c>
      <c r="C47" s="9">
        <f>man!C42</f>
        <v>7608</v>
      </c>
      <c r="D47" s="9">
        <f t="shared" si="0"/>
        <v>8276</v>
      </c>
      <c r="E47" s="9">
        <f>man!E42</f>
        <v>1173</v>
      </c>
      <c r="F47" s="10">
        <f t="shared" si="1"/>
        <v>14.173513774770422</v>
      </c>
      <c r="G47" s="9">
        <f>man!F42</f>
        <v>2082</v>
      </c>
      <c r="H47" s="10">
        <f t="shared" si="2"/>
        <v>25.157080715321413</v>
      </c>
      <c r="I47" s="9">
        <f>man!G42</f>
        <v>2562</v>
      </c>
      <c r="J47" s="10">
        <f t="shared" si="3"/>
        <v>30.956984050265827</v>
      </c>
      <c r="K47" s="9">
        <f>man!H42</f>
        <v>1423</v>
      </c>
      <c r="L47" s="10">
        <f t="shared" si="4"/>
        <v>17.194296761720636</v>
      </c>
      <c r="M47" s="9">
        <f>man!I42</f>
        <v>1036</v>
      </c>
      <c r="N47" s="10">
        <f t="shared" si="5"/>
        <v>12.518124697921701</v>
      </c>
      <c r="Q47" s="15"/>
    </row>
    <row r="48" spans="1:17" ht="12.75">
      <c r="A48" s="1" t="s">
        <v>63</v>
      </c>
      <c r="B48" s="3" t="s">
        <v>31</v>
      </c>
      <c r="C48" s="9">
        <f>man!C43</f>
        <v>6397</v>
      </c>
      <c r="D48" s="9">
        <f t="shared" si="0"/>
        <v>6719</v>
      </c>
      <c r="E48" s="9">
        <f>man!E43</f>
        <v>1097</v>
      </c>
      <c r="F48" s="10">
        <f t="shared" si="1"/>
        <v>16.326834350349753</v>
      </c>
      <c r="G48" s="9">
        <f>man!F43</f>
        <v>1760</v>
      </c>
      <c r="H48" s="10">
        <f t="shared" si="2"/>
        <v>26.19437416282185</v>
      </c>
      <c r="I48" s="9">
        <f>man!G43</f>
        <v>1914</v>
      </c>
      <c r="J48" s="10">
        <f t="shared" si="3"/>
        <v>28.486381902068757</v>
      </c>
      <c r="K48" s="9">
        <f>man!H43</f>
        <v>1138</v>
      </c>
      <c r="L48" s="10">
        <f t="shared" si="4"/>
        <v>16.937044203006398</v>
      </c>
      <c r="M48" s="9">
        <f>man!I43</f>
        <v>810</v>
      </c>
      <c r="N48" s="10">
        <f t="shared" si="5"/>
        <v>12.055365381753237</v>
      </c>
      <c r="Q48" s="15"/>
    </row>
    <row r="49" spans="2:14" s="2" customFormat="1" ht="12.75">
      <c r="B49" s="3" t="s">
        <v>91</v>
      </c>
      <c r="C49" s="4">
        <f>SUM(C7:C48)</f>
        <v>396535</v>
      </c>
      <c r="D49" s="4">
        <f>SUM(D7:D48)</f>
        <v>428371</v>
      </c>
      <c r="E49" s="4">
        <f aca="true" t="shared" si="6" ref="E49:M49">SUM(E7:E48)</f>
        <v>64496</v>
      </c>
      <c r="F49" s="11">
        <f>E49/D49*100</f>
        <v>15.056107906464256</v>
      </c>
      <c r="G49" s="4">
        <f t="shared" si="6"/>
        <v>117429</v>
      </c>
      <c r="H49" s="11">
        <f>G49/D49*100</f>
        <v>27.41292010897096</v>
      </c>
      <c r="I49" s="4">
        <f t="shared" si="6"/>
        <v>122079</v>
      </c>
      <c r="J49" s="11">
        <f>I49/D49*100</f>
        <v>28.498427764717967</v>
      </c>
      <c r="K49" s="4">
        <f t="shared" si="6"/>
        <v>72034</v>
      </c>
      <c r="L49" s="11">
        <f>K49/D49*100</f>
        <v>16.815797521307466</v>
      </c>
      <c r="M49" s="4">
        <f t="shared" si="6"/>
        <v>52333</v>
      </c>
      <c r="N49" s="11">
        <f>M49/D49*100</f>
        <v>12.216746698539351</v>
      </c>
    </row>
    <row r="50" spans="2:14" ht="60" customHeight="1">
      <c r="B50" s="17" t="s">
        <v>96</v>
      </c>
      <c r="C50" s="17"/>
      <c r="D50" s="17"/>
      <c r="E50" s="17"/>
      <c r="F50" s="17"/>
      <c r="G50" s="17"/>
      <c r="H50" s="17"/>
      <c r="I50" s="17"/>
      <c r="J50" s="17"/>
      <c r="K50" s="17"/>
      <c r="L50" s="17"/>
      <c r="M50" s="17"/>
      <c r="N50" s="17"/>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11867</v>
      </c>
      <c r="D2" s="13">
        <v>12329</v>
      </c>
      <c r="E2" s="13">
        <v>2307</v>
      </c>
      <c r="F2" s="13">
        <v>3335</v>
      </c>
      <c r="G2" s="13">
        <v>3501</v>
      </c>
      <c r="H2" s="13">
        <v>1974</v>
      </c>
      <c r="I2" s="13">
        <v>1212</v>
      </c>
    </row>
    <row r="3" spans="1:9" ht="12.75">
      <c r="A3" s="13" t="s">
        <v>47</v>
      </c>
      <c r="B3" s="13" t="s">
        <v>11</v>
      </c>
      <c r="C3" s="13">
        <v>10668</v>
      </c>
      <c r="D3" s="13">
        <v>11668</v>
      </c>
      <c r="E3" s="13">
        <v>1731</v>
      </c>
      <c r="F3" s="13">
        <v>2900</v>
      </c>
      <c r="G3" s="13">
        <v>3453</v>
      </c>
      <c r="H3" s="13">
        <v>2093</v>
      </c>
      <c r="I3" s="13">
        <v>1491</v>
      </c>
    </row>
    <row r="4" spans="1:9" ht="12.75">
      <c r="A4" s="13" t="s">
        <v>58</v>
      </c>
      <c r="B4" s="13" t="s">
        <v>13</v>
      </c>
      <c r="C4" s="13">
        <v>11050</v>
      </c>
      <c r="D4" s="13">
        <v>11801</v>
      </c>
      <c r="E4" s="13">
        <v>1629</v>
      </c>
      <c r="F4" s="13">
        <v>3140</v>
      </c>
      <c r="G4" s="13">
        <v>3569</v>
      </c>
      <c r="H4" s="13">
        <v>2026</v>
      </c>
      <c r="I4" s="13">
        <v>1437</v>
      </c>
    </row>
    <row r="5" spans="1:9" ht="12.75">
      <c r="A5" s="13" t="s">
        <v>2</v>
      </c>
      <c r="B5" s="13" t="s">
        <v>62</v>
      </c>
      <c r="C5" s="13">
        <v>10798</v>
      </c>
      <c r="D5" s="13">
        <v>12024</v>
      </c>
      <c r="E5" s="13">
        <v>1693</v>
      </c>
      <c r="F5" s="13">
        <v>3110</v>
      </c>
      <c r="G5" s="13">
        <v>3383</v>
      </c>
      <c r="H5" s="13">
        <v>2162</v>
      </c>
      <c r="I5" s="13">
        <v>1676</v>
      </c>
    </row>
    <row r="6" spans="1:9" ht="12.75">
      <c r="A6" s="13" t="s">
        <v>1</v>
      </c>
      <c r="B6" s="13" t="s">
        <v>60</v>
      </c>
      <c r="C6" s="13">
        <v>15358</v>
      </c>
      <c r="D6" s="13">
        <v>15900</v>
      </c>
      <c r="E6" s="13">
        <v>3034</v>
      </c>
      <c r="F6" s="13">
        <v>4853</v>
      </c>
      <c r="G6" s="13">
        <v>4449</v>
      </c>
      <c r="H6" s="13">
        <v>2264</v>
      </c>
      <c r="I6" s="13">
        <v>1300</v>
      </c>
    </row>
    <row r="7" spans="1:9" ht="12.75">
      <c r="A7" s="13" t="s">
        <v>21</v>
      </c>
      <c r="B7" s="13" t="s">
        <v>70</v>
      </c>
      <c r="C7" s="13">
        <v>9158</v>
      </c>
      <c r="D7" s="13">
        <v>10149</v>
      </c>
      <c r="E7" s="13">
        <v>1696</v>
      </c>
      <c r="F7" s="13">
        <v>2468</v>
      </c>
      <c r="G7" s="13">
        <v>2761</v>
      </c>
      <c r="H7" s="13">
        <v>1823</v>
      </c>
      <c r="I7" s="13">
        <v>1401</v>
      </c>
    </row>
    <row r="8" spans="1:9" ht="12.75">
      <c r="A8" s="13" t="s">
        <v>18</v>
      </c>
      <c r="B8" s="13" t="s">
        <v>37</v>
      </c>
      <c r="C8" s="13">
        <v>7513</v>
      </c>
      <c r="D8" s="13">
        <v>8016</v>
      </c>
      <c r="E8" s="13">
        <v>1121</v>
      </c>
      <c r="F8" s="13">
        <v>2070</v>
      </c>
      <c r="G8" s="13">
        <v>2534</v>
      </c>
      <c r="H8" s="13">
        <v>1432</v>
      </c>
      <c r="I8" s="13">
        <v>859</v>
      </c>
    </row>
    <row r="9" spans="1:9" ht="12.75">
      <c r="A9" s="13" t="s">
        <v>22</v>
      </c>
      <c r="B9" s="13" t="s">
        <v>74</v>
      </c>
      <c r="C9" s="13">
        <v>10068</v>
      </c>
      <c r="D9" s="13">
        <v>10363</v>
      </c>
      <c r="E9" s="13">
        <v>1409</v>
      </c>
      <c r="F9" s="13">
        <v>3072</v>
      </c>
      <c r="G9" s="13">
        <v>2810</v>
      </c>
      <c r="H9" s="13">
        <v>1758</v>
      </c>
      <c r="I9" s="13">
        <v>1314</v>
      </c>
    </row>
    <row r="10" spans="1:9" ht="12.75">
      <c r="A10" s="13" t="s">
        <v>24</v>
      </c>
      <c r="B10" s="13" t="s">
        <v>71</v>
      </c>
      <c r="C10" s="13">
        <v>5921</v>
      </c>
      <c r="D10" s="13">
        <v>6291</v>
      </c>
      <c r="E10" s="13">
        <v>800</v>
      </c>
      <c r="F10" s="13">
        <v>1567</v>
      </c>
      <c r="G10" s="13">
        <v>1888</v>
      </c>
      <c r="H10" s="13">
        <v>1147</v>
      </c>
      <c r="I10" s="13">
        <v>889</v>
      </c>
    </row>
    <row r="11" spans="1:9" ht="12.75">
      <c r="A11" s="13" t="s">
        <v>30</v>
      </c>
      <c r="B11" s="13" t="s">
        <v>45</v>
      </c>
      <c r="C11" s="13">
        <v>30852</v>
      </c>
      <c r="D11" s="13">
        <v>31987</v>
      </c>
      <c r="E11" s="13">
        <v>3965</v>
      </c>
      <c r="F11" s="13">
        <v>10238</v>
      </c>
      <c r="G11" s="13">
        <v>8530</v>
      </c>
      <c r="H11" s="13">
        <v>5101</v>
      </c>
      <c r="I11" s="13">
        <v>4153</v>
      </c>
    </row>
    <row r="12" spans="1:9" ht="12.75">
      <c r="A12" s="13" t="s">
        <v>77</v>
      </c>
      <c r="B12" s="13" t="s">
        <v>16</v>
      </c>
      <c r="C12" s="13">
        <v>7041</v>
      </c>
      <c r="D12" s="13">
        <v>7400</v>
      </c>
      <c r="E12" s="13">
        <v>1057</v>
      </c>
      <c r="F12" s="13">
        <v>1870</v>
      </c>
      <c r="G12" s="13">
        <v>2180</v>
      </c>
      <c r="H12" s="13">
        <v>1338</v>
      </c>
      <c r="I12" s="13">
        <v>955</v>
      </c>
    </row>
    <row r="13" spans="1:9" ht="12.75">
      <c r="A13" s="13" t="s">
        <v>64</v>
      </c>
      <c r="B13" s="13" t="s">
        <v>12</v>
      </c>
      <c r="C13" s="13">
        <v>5514</v>
      </c>
      <c r="D13" s="13">
        <v>5877</v>
      </c>
      <c r="E13" s="13">
        <v>888</v>
      </c>
      <c r="F13" s="13">
        <v>1553</v>
      </c>
      <c r="G13" s="13">
        <v>1627</v>
      </c>
      <c r="H13" s="13">
        <v>993</v>
      </c>
      <c r="I13" s="13">
        <v>816</v>
      </c>
    </row>
    <row r="14" spans="1:9" ht="12.75">
      <c r="A14" s="13" t="s">
        <v>38</v>
      </c>
      <c r="B14" s="13" t="s">
        <v>3</v>
      </c>
      <c r="C14" s="13">
        <v>4613</v>
      </c>
      <c r="D14" s="13">
        <v>4939</v>
      </c>
      <c r="E14" s="13">
        <v>778</v>
      </c>
      <c r="F14" s="13">
        <v>1257</v>
      </c>
      <c r="G14" s="13">
        <v>1467</v>
      </c>
      <c r="H14" s="13">
        <v>817</v>
      </c>
      <c r="I14" s="13">
        <v>620</v>
      </c>
    </row>
    <row r="15" spans="1:9" ht="12.75">
      <c r="A15" s="13" t="s">
        <v>51</v>
      </c>
      <c r="B15" s="13" t="s">
        <v>43</v>
      </c>
      <c r="C15" s="13">
        <v>17729</v>
      </c>
      <c r="D15" s="13">
        <v>18238</v>
      </c>
      <c r="E15" s="13">
        <v>2766</v>
      </c>
      <c r="F15" s="13">
        <v>5422</v>
      </c>
      <c r="G15" s="13">
        <v>4894</v>
      </c>
      <c r="H15" s="13">
        <v>3049</v>
      </c>
      <c r="I15" s="13">
        <v>2107</v>
      </c>
    </row>
    <row r="16" spans="1:9" ht="12.75">
      <c r="A16" s="13" t="s">
        <v>23</v>
      </c>
      <c r="B16" s="13" t="s">
        <v>40</v>
      </c>
      <c r="C16" s="13">
        <v>11352</v>
      </c>
      <c r="D16" s="13">
        <v>12113</v>
      </c>
      <c r="E16" s="13">
        <v>1701</v>
      </c>
      <c r="F16" s="13">
        <v>3037</v>
      </c>
      <c r="G16" s="13">
        <v>3287</v>
      </c>
      <c r="H16" s="13">
        <v>2213</v>
      </c>
      <c r="I16" s="13">
        <v>1875</v>
      </c>
    </row>
    <row r="17" spans="1:9" ht="12.75">
      <c r="A17" s="13" t="s">
        <v>53</v>
      </c>
      <c r="B17" s="13" t="s">
        <v>4</v>
      </c>
      <c r="C17" s="13">
        <v>4568</v>
      </c>
      <c r="D17" s="13">
        <v>4932</v>
      </c>
      <c r="E17" s="13">
        <v>647</v>
      </c>
      <c r="F17" s="13">
        <v>1492</v>
      </c>
      <c r="G17" s="13">
        <v>1437</v>
      </c>
      <c r="H17" s="13">
        <v>804</v>
      </c>
      <c r="I17" s="13">
        <v>552</v>
      </c>
    </row>
    <row r="18" spans="1:9" ht="12.75">
      <c r="A18" s="13" t="s">
        <v>8</v>
      </c>
      <c r="B18" s="13" t="s">
        <v>36</v>
      </c>
      <c r="C18" s="13">
        <v>10501</v>
      </c>
      <c r="D18" s="13">
        <v>11955</v>
      </c>
      <c r="E18" s="13">
        <v>1989</v>
      </c>
      <c r="F18" s="13">
        <v>3133</v>
      </c>
      <c r="G18" s="13">
        <v>3269</v>
      </c>
      <c r="H18" s="13">
        <v>1976</v>
      </c>
      <c r="I18" s="13">
        <v>1588</v>
      </c>
    </row>
    <row r="19" spans="1:9" ht="12.75">
      <c r="A19" s="13" t="s">
        <v>69</v>
      </c>
      <c r="B19" s="13" t="s">
        <v>42</v>
      </c>
      <c r="C19" s="13">
        <v>11850</v>
      </c>
      <c r="D19" s="13">
        <v>12886</v>
      </c>
      <c r="E19" s="13">
        <v>2154</v>
      </c>
      <c r="F19" s="13">
        <v>3624</v>
      </c>
      <c r="G19" s="13">
        <v>3606</v>
      </c>
      <c r="H19" s="13">
        <v>1973</v>
      </c>
      <c r="I19" s="13">
        <v>1529</v>
      </c>
    </row>
    <row r="20" spans="1:9" ht="12.75">
      <c r="A20" s="13" t="s">
        <v>6</v>
      </c>
      <c r="B20" s="13" t="s">
        <v>57</v>
      </c>
      <c r="C20" s="13">
        <v>7832</v>
      </c>
      <c r="D20" s="13">
        <v>9069</v>
      </c>
      <c r="E20" s="13">
        <v>1249</v>
      </c>
      <c r="F20" s="13">
        <v>2342</v>
      </c>
      <c r="G20" s="13">
        <v>2670</v>
      </c>
      <c r="H20" s="13">
        <v>1672</v>
      </c>
      <c r="I20" s="13">
        <v>1136</v>
      </c>
    </row>
    <row r="21" spans="1:9" ht="12.75">
      <c r="A21" s="13" t="s">
        <v>10</v>
      </c>
      <c r="B21" s="13" t="s">
        <v>65</v>
      </c>
      <c r="C21" s="13">
        <v>2969</v>
      </c>
      <c r="D21" s="13">
        <v>3126</v>
      </c>
      <c r="E21" s="13">
        <v>568</v>
      </c>
      <c r="F21" s="13">
        <v>757</v>
      </c>
      <c r="G21" s="13">
        <v>870</v>
      </c>
      <c r="H21" s="13">
        <v>466</v>
      </c>
      <c r="I21" s="13">
        <v>465</v>
      </c>
    </row>
    <row r="22" spans="1:9" ht="12.75">
      <c r="A22" s="13" t="s">
        <v>61</v>
      </c>
      <c r="B22" s="13" t="s">
        <v>25</v>
      </c>
      <c r="C22" s="13">
        <v>6687</v>
      </c>
      <c r="D22" s="13">
        <v>6919</v>
      </c>
      <c r="E22" s="13">
        <v>1410</v>
      </c>
      <c r="F22" s="13">
        <v>2121</v>
      </c>
      <c r="G22" s="13">
        <v>1841</v>
      </c>
      <c r="H22" s="13">
        <v>971</v>
      </c>
      <c r="I22" s="13">
        <v>576</v>
      </c>
    </row>
    <row r="23" spans="1:9" ht="12.75">
      <c r="A23" s="13" t="s">
        <v>27</v>
      </c>
      <c r="B23" s="13" t="s">
        <v>41</v>
      </c>
      <c r="C23" s="13">
        <v>9324</v>
      </c>
      <c r="D23" s="13">
        <v>11004</v>
      </c>
      <c r="E23" s="13">
        <v>1431</v>
      </c>
      <c r="F23" s="13">
        <v>3210</v>
      </c>
      <c r="G23" s="13">
        <v>3245</v>
      </c>
      <c r="H23" s="13">
        <v>1851</v>
      </c>
      <c r="I23" s="13">
        <v>1267</v>
      </c>
    </row>
    <row r="24" spans="1:9" ht="12.75">
      <c r="A24" s="13" t="s">
        <v>46</v>
      </c>
      <c r="B24" s="13" t="s">
        <v>56</v>
      </c>
      <c r="C24" s="13">
        <v>8704</v>
      </c>
      <c r="D24" s="13">
        <v>9211</v>
      </c>
      <c r="E24" s="13">
        <v>1214</v>
      </c>
      <c r="F24" s="13">
        <v>2266</v>
      </c>
      <c r="G24" s="13">
        <v>2612</v>
      </c>
      <c r="H24" s="13">
        <v>1718</v>
      </c>
      <c r="I24" s="13">
        <v>1401</v>
      </c>
    </row>
    <row r="25" spans="1:9" ht="12.75">
      <c r="A25" s="13" t="s">
        <v>5</v>
      </c>
      <c r="B25" s="13" t="s">
        <v>33</v>
      </c>
      <c r="C25" s="13">
        <v>4058</v>
      </c>
      <c r="D25" s="13">
        <v>4409</v>
      </c>
      <c r="E25" s="13">
        <v>623</v>
      </c>
      <c r="F25" s="13">
        <v>1082</v>
      </c>
      <c r="G25" s="13">
        <v>1362</v>
      </c>
      <c r="H25" s="13">
        <v>783</v>
      </c>
      <c r="I25" s="13">
        <v>559</v>
      </c>
    </row>
    <row r="26" spans="1:9" ht="12.75">
      <c r="A26" s="13" t="s">
        <v>83</v>
      </c>
      <c r="B26" s="13" t="s">
        <v>44</v>
      </c>
      <c r="C26" s="13">
        <v>16070</v>
      </c>
      <c r="D26" s="13">
        <v>17866</v>
      </c>
      <c r="E26" s="13">
        <v>2974</v>
      </c>
      <c r="F26" s="13">
        <v>5194</v>
      </c>
      <c r="G26" s="13">
        <v>5049</v>
      </c>
      <c r="H26" s="13">
        <v>2739</v>
      </c>
      <c r="I26" s="13">
        <v>1910</v>
      </c>
    </row>
    <row r="27" spans="1:9" ht="12.75">
      <c r="A27" s="13" t="s">
        <v>67</v>
      </c>
      <c r="B27" s="13" t="s">
        <v>50</v>
      </c>
      <c r="C27" s="13">
        <v>5858</v>
      </c>
      <c r="D27" s="13">
        <v>6143</v>
      </c>
      <c r="E27" s="13">
        <v>875</v>
      </c>
      <c r="F27" s="13">
        <v>2141</v>
      </c>
      <c r="G27" s="13">
        <v>1796</v>
      </c>
      <c r="H27" s="13">
        <v>827</v>
      </c>
      <c r="I27" s="13">
        <v>504</v>
      </c>
    </row>
    <row r="28" spans="1:9" ht="12.75">
      <c r="A28" s="13" t="s">
        <v>26</v>
      </c>
      <c r="B28" s="13" t="s">
        <v>34</v>
      </c>
      <c r="C28" s="13">
        <v>13036</v>
      </c>
      <c r="D28" s="13">
        <v>14342</v>
      </c>
      <c r="E28" s="13">
        <v>2411</v>
      </c>
      <c r="F28" s="13">
        <v>3740</v>
      </c>
      <c r="G28" s="13">
        <v>4032</v>
      </c>
      <c r="H28" s="13">
        <v>2395</v>
      </c>
      <c r="I28" s="13">
        <v>1764</v>
      </c>
    </row>
    <row r="29" spans="1:9" ht="12.75">
      <c r="A29" s="13" t="s">
        <v>20</v>
      </c>
      <c r="B29" s="13" t="s">
        <v>15</v>
      </c>
      <c r="C29" s="13">
        <v>6811</v>
      </c>
      <c r="D29" s="13">
        <v>7040</v>
      </c>
      <c r="E29" s="13">
        <v>1208</v>
      </c>
      <c r="F29" s="13">
        <v>1983</v>
      </c>
      <c r="G29" s="13">
        <v>2028</v>
      </c>
      <c r="H29" s="13">
        <v>1117</v>
      </c>
      <c r="I29" s="13">
        <v>704</v>
      </c>
    </row>
    <row r="30" spans="1:9" ht="12.75">
      <c r="A30" s="13" t="s">
        <v>82</v>
      </c>
      <c r="B30" s="13" t="s">
        <v>54</v>
      </c>
      <c r="C30" s="13">
        <v>10642</v>
      </c>
      <c r="D30" s="13">
        <v>11462</v>
      </c>
      <c r="E30" s="13">
        <v>1524</v>
      </c>
      <c r="F30" s="13">
        <v>2975</v>
      </c>
      <c r="G30" s="13">
        <v>3386</v>
      </c>
      <c r="H30" s="13">
        <v>2136</v>
      </c>
      <c r="I30" s="13">
        <v>1441</v>
      </c>
    </row>
    <row r="31" spans="1:9" ht="12.75">
      <c r="A31" s="13" t="s">
        <v>32</v>
      </c>
      <c r="B31" s="13" t="s">
        <v>52</v>
      </c>
      <c r="C31" s="13">
        <v>8542</v>
      </c>
      <c r="D31" s="13">
        <v>9401</v>
      </c>
      <c r="E31" s="13">
        <v>1174</v>
      </c>
      <c r="F31" s="13">
        <v>2250</v>
      </c>
      <c r="G31" s="13">
        <v>2875</v>
      </c>
      <c r="H31" s="13">
        <v>1769</v>
      </c>
      <c r="I31" s="13">
        <v>1333</v>
      </c>
    </row>
    <row r="32" spans="1:9" ht="12.75">
      <c r="A32" s="13" t="s">
        <v>0</v>
      </c>
      <c r="B32" s="13" t="s">
        <v>55</v>
      </c>
      <c r="C32" s="13">
        <v>7780</v>
      </c>
      <c r="D32" s="13">
        <v>8378</v>
      </c>
      <c r="E32" s="13">
        <v>1269</v>
      </c>
      <c r="F32" s="13">
        <v>2319</v>
      </c>
      <c r="G32" s="13">
        <v>2520</v>
      </c>
      <c r="H32" s="13">
        <v>1340</v>
      </c>
      <c r="I32" s="13">
        <v>930</v>
      </c>
    </row>
    <row r="33" spans="1:9" ht="12.75">
      <c r="A33" s="13" t="s">
        <v>72</v>
      </c>
      <c r="B33" s="13" t="s">
        <v>28</v>
      </c>
      <c r="C33" s="13">
        <v>13036</v>
      </c>
      <c r="D33" s="13">
        <v>13971</v>
      </c>
      <c r="E33" s="13">
        <v>2017</v>
      </c>
      <c r="F33" s="13">
        <v>3640</v>
      </c>
      <c r="G33" s="13">
        <v>3981</v>
      </c>
      <c r="H33" s="13">
        <v>2331</v>
      </c>
      <c r="I33" s="13">
        <v>2002</v>
      </c>
    </row>
    <row r="34" spans="1:9" ht="12.75">
      <c r="A34" s="13" t="s">
        <v>49</v>
      </c>
      <c r="B34" s="13" t="s">
        <v>79</v>
      </c>
      <c r="C34" s="13">
        <v>7533</v>
      </c>
      <c r="D34" s="13">
        <v>8288</v>
      </c>
      <c r="E34" s="13">
        <v>1192</v>
      </c>
      <c r="F34" s="13">
        <v>2270</v>
      </c>
      <c r="G34" s="13">
        <v>2464</v>
      </c>
      <c r="H34" s="13">
        <v>1446</v>
      </c>
      <c r="I34" s="13">
        <v>916</v>
      </c>
    </row>
    <row r="35" spans="1:9" ht="12.75">
      <c r="A35" s="13" t="s">
        <v>76</v>
      </c>
      <c r="B35" s="13" t="s">
        <v>84</v>
      </c>
      <c r="C35" s="13">
        <v>6563</v>
      </c>
      <c r="D35" s="13">
        <v>7491</v>
      </c>
      <c r="E35" s="13">
        <v>1431</v>
      </c>
      <c r="F35" s="13">
        <v>1985</v>
      </c>
      <c r="G35" s="13">
        <v>2161</v>
      </c>
      <c r="H35" s="13">
        <v>1168</v>
      </c>
      <c r="I35" s="13">
        <v>746</v>
      </c>
    </row>
    <row r="36" spans="1:9" ht="12.75">
      <c r="A36" s="13" t="s">
        <v>9</v>
      </c>
      <c r="B36" s="13" t="s">
        <v>35</v>
      </c>
      <c r="C36" s="13">
        <v>9025</v>
      </c>
      <c r="D36" s="13">
        <v>9750</v>
      </c>
      <c r="E36" s="13">
        <v>1325</v>
      </c>
      <c r="F36" s="13">
        <v>2858</v>
      </c>
      <c r="G36" s="13">
        <v>2603</v>
      </c>
      <c r="H36" s="13">
        <v>1755</v>
      </c>
      <c r="I36" s="13">
        <v>1209</v>
      </c>
    </row>
    <row r="37" spans="1:9" ht="12.75">
      <c r="A37" s="13" t="s">
        <v>73</v>
      </c>
      <c r="B37" s="13" t="s">
        <v>78</v>
      </c>
      <c r="C37" s="13">
        <v>10825</v>
      </c>
      <c r="D37" s="13">
        <v>12748</v>
      </c>
      <c r="E37" s="13">
        <v>1995</v>
      </c>
      <c r="F37" s="13">
        <v>3162</v>
      </c>
      <c r="G37" s="13">
        <v>3854</v>
      </c>
      <c r="H37" s="13">
        <v>2262</v>
      </c>
      <c r="I37" s="13">
        <v>1475</v>
      </c>
    </row>
    <row r="38" spans="1:9" ht="12.75">
      <c r="A38" s="13" t="s">
        <v>29</v>
      </c>
      <c r="B38" s="13" t="s">
        <v>75</v>
      </c>
      <c r="C38" s="13">
        <v>6351</v>
      </c>
      <c r="D38" s="13">
        <v>7335</v>
      </c>
      <c r="E38" s="13">
        <v>1008</v>
      </c>
      <c r="F38" s="13">
        <v>1781</v>
      </c>
      <c r="G38" s="13">
        <v>2091</v>
      </c>
      <c r="H38" s="13">
        <v>1258</v>
      </c>
      <c r="I38" s="13">
        <v>1197</v>
      </c>
    </row>
    <row r="39" spans="1:9" ht="12.75">
      <c r="A39" s="13" t="s">
        <v>68</v>
      </c>
      <c r="B39" s="13" t="s">
        <v>14</v>
      </c>
      <c r="C39" s="13">
        <v>12242</v>
      </c>
      <c r="D39" s="13">
        <v>13131</v>
      </c>
      <c r="E39" s="13">
        <v>1892</v>
      </c>
      <c r="F39" s="13">
        <v>3823</v>
      </c>
      <c r="G39" s="13">
        <v>3639</v>
      </c>
      <c r="H39" s="13">
        <v>2208</v>
      </c>
      <c r="I39" s="13">
        <v>1569</v>
      </c>
    </row>
    <row r="40" spans="1:9" ht="12.75">
      <c r="A40" s="13" t="s">
        <v>19</v>
      </c>
      <c r="B40" s="13" t="s">
        <v>81</v>
      </c>
      <c r="C40" s="13">
        <v>5111</v>
      </c>
      <c r="D40" s="13">
        <v>5384</v>
      </c>
      <c r="E40" s="13">
        <v>906</v>
      </c>
      <c r="F40" s="13">
        <v>1541</v>
      </c>
      <c r="G40" s="13">
        <v>1480</v>
      </c>
      <c r="H40" s="13">
        <v>846</v>
      </c>
      <c r="I40" s="13">
        <v>611</v>
      </c>
    </row>
    <row r="41" spans="1:9" ht="12.75">
      <c r="A41" s="13" t="s">
        <v>48</v>
      </c>
      <c r="B41" s="13" t="s">
        <v>17</v>
      </c>
      <c r="C41" s="13">
        <v>7110</v>
      </c>
      <c r="D41" s="13">
        <v>8040</v>
      </c>
      <c r="E41" s="13">
        <v>1165</v>
      </c>
      <c r="F41" s="13">
        <v>2006</v>
      </c>
      <c r="G41" s="13">
        <v>2399</v>
      </c>
      <c r="H41" s="13">
        <v>1472</v>
      </c>
      <c r="I41" s="13">
        <v>998</v>
      </c>
    </row>
    <row r="42" spans="1:9" ht="12.75">
      <c r="A42" s="13" t="s">
        <v>59</v>
      </c>
      <c r="B42" s="13" t="s">
        <v>80</v>
      </c>
      <c r="C42" s="13">
        <v>7608</v>
      </c>
      <c r="D42" s="13">
        <v>8276</v>
      </c>
      <c r="E42" s="13">
        <v>1173</v>
      </c>
      <c r="F42" s="13">
        <v>2082</v>
      </c>
      <c r="G42" s="13">
        <v>2562</v>
      </c>
      <c r="H42" s="13">
        <v>1423</v>
      </c>
      <c r="I42" s="13">
        <v>1036</v>
      </c>
    </row>
    <row r="43" spans="1:9" ht="12.75">
      <c r="A43" s="13" t="s">
        <v>63</v>
      </c>
      <c r="B43" s="13" t="s">
        <v>31</v>
      </c>
      <c r="C43" s="13">
        <v>6397</v>
      </c>
      <c r="D43" s="13">
        <v>6719</v>
      </c>
      <c r="E43" s="13">
        <v>1097</v>
      </c>
      <c r="F43" s="13">
        <v>1760</v>
      </c>
      <c r="G43" s="13">
        <v>1914</v>
      </c>
      <c r="H43" s="13">
        <v>1138</v>
      </c>
      <c r="I43" s="13">
        <v>810</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2016-01-05T11:05:47Z</dcterms:modified>
  <cp:category/>
  <cp:version/>
  <cp:contentType/>
  <cp:contentStatus/>
</cp:coreProperties>
</file>