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<sst xmlns="http://schemas.openxmlformats.org/spreadsheetml/2006/main" count="201" uniqueCount="108">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</sst>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19" t="s">
        <v>85</v>
      </c>
      <c r="C4" s="19" t="s">
        <v>90</v>
      </c>
      <c r="D4" s="22" t="s">
        <v>106</v>
      </c>
      <c r="E4" s="16" t="s">
        <v>92</v>
      </c>
      <c r="F4" s="16"/>
      <c r="G4" s="16"/>
      <c r="H4" s="16"/>
      <c r="I4" s="16"/>
      <c r="J4" s="16"/>
      <c r="K4" s="16"/>
      <c r="L4" s="16"/>
      <c r="M4" s="16"/>
      <c r="N4" s="16"/>
    </row>
    <row r="5" spans="1:14" s="8" customFormat="1" ht="21.75" customHeight="1">
      <c r="A5" s="6" t="s">
        <v>39</v>
      </c>
      <c r="B5" s="20"/>
      <c r="C5" s="20"/>
      <c r="D5" s="23"/>
      <c r="E5" s="16" t="s">
        <v>95</v>
      </c>
      <c r="F5" s="16"/>
      <c r="G5" s="16" t="s">
        <v>86</v>
      </c>
      <c r="H5" s="16"/>
      <c r="I5" s="16" t="s">
        <v>87</v>
      </c>
      <c r="J5" s="16"/>
      <c r="K5" s="16" t="s">
        <v>88</v>
      </c>
      <c r="L5" s="16"/>
      <c r="M5" s="16" t="s">
        <v>89</v>
      </c>
      <c r="N5" s="16"/>
    </row>
    <row r="6" spans="1:14" s="8" customFormat="1" ht="21.75" customHeight="1">
      <c r="A6" s="6"/>
      <c r="B6" s="21"/>
      <c r="C6" s="21"/>
      <c r="D6" s="24"/>
      <c r="E6" s="7" t="s">
        <v>93</v>
      </c>
      <c r="F6" s="7" t="s">
        <v>94</v>
      </c>
      <c r="G6" s="7" t="s">
        <v>93</v>
      </c>
      <c r="H6" s="7" t="s">
        <v>94</v>
      </c>
      <c r="I6" s="7" t="s">
        <v>93</v>
      </c>
      <c r="J6" s="7" t="s">
        <v>94</v>
      </c>
      <c r="K6" s="7" t="s">
        <v>93</v>
      </c>
      <c r="L6" s="7" t="s">
        <v>94</v>
      </c>
      <c r="M6" s="7" t="s">
        <v>93</v>
      </c>
      <c r="N6" s="7" t="s">
        <v>94</v>
      </c>
    </row>
    <row r="7" spans="1:17" ht="12.75">
      <c r="A7" s="1" t="s">
        <v>66</v>
      </c>
      <c r="B7" s="3" t="s">
        <v>7</v>
      </c>
      <c r="C7" s="9">
        <f>man!C2</f>
        <v>11940</v>
      </c>
      <c r="D7" s="9">
        <f>E7+G7+I7+K7+M7</f>
        <v>12398</v>
      </c>
      <c r="E7" s="9">
        <f>man!E2</f>
        <v>2364</v>
      </c>
      <c r="F7" s="10">
        <f>E7/D7*100</f>
        <v>19.067591547023714</v>
      </c>
      <c r="G7" s="9">
        <f>man!F2</f>
        <v>3374</v>
      </c>
      <c r="H7" s="10">
        <f>G7/D7*100</f>
        <v>27.21406678496532</v>
      </c>
      <c r="I7" s="9">
        <f>man!G2</f>
        <v>3470</v>
      </c>
      <c r="J7" s="10">
        <f>I7/D7*100</f>
        <v>27.988385223423133</v>
      </c>
      <c r="K7" s="9">
        <f>man!H2</f>
        <v>2005</v>
      </c>
      <c r="L7" s="10">
        <f>K7/D7*100</f>
        <v>16.171963219874172</v>
      </c>
      <c r="M7" s="9">
        <f>man!I2</f>
        <v>1185</v>
      </c>
      <c r="N7" s="10">
        <f>M7/D7*100</f>
        <v>9.557993224713664</v>
      </c>
      <c r="Q7" s="15"/>
    </row>
    <row r="8" spans="1:17" ht="12.75">
      <c r="A8" s="1" t="s">
        <v>47</v>
      </c>
      <c r="B8" s="3" t="s">
        <v>11</v>
      </c>
      <c r="C8" s="9">
        <f>man!C3</f>
        <v>10767</v>
      </c>
      <c r="D8" s="9">
        <f aca="true" t="shared" si="0" ref="D8:D48">E8+G8+I8+K8+M8</f>
        <v>11790</v>
      </c>
      <c r="E8" s="9">
        <f>man!E3</f>
        <v>1767</v>
      </c>
      <c r="F8" s="10">
        <f aca="true" t="shared" si="1" ref="F8:F48">E8/D8*100</f>
        <v>14.987277353689569</v>
      </c>
      <c r="G8" s="9">
        <f>man!F3</f>
        <v>2968</v>
      </c>
      <c r="H8" s="10">
        <f aca="true" t="shared" si="2" ref="H8:H48">G8/D8*100</f>
        <v>25.173876166242575</v>
      </c>
      <c r="I8" s="9">
        <f>man!G3</f>
        <v>3450</v>
      </c>
      <c r="J8" s="10">
        <f aca="true" t="shared" si="3" ref="J8:J48">I8/D8*100</f>
        <v>29.262086513994912</v>
      </c>
      <c r="K8" s="9">
        <f>man!H3</f>
        <v>2130</v>
      </c>
      <c r="L8" s="10">
        <f aca="true" t="shared" si="4" ref="L8:L48">K8/D8*100</f>
        <v>18.06615776081425</v>
      </c>
      <c r="M8" s="9">
        <f>man!I3</f>
        <v>1475</v>
      </c>
      <c r="N8" s="10">
        <f aca="true" t="shared" si="5" ref="N8:N48">M8/D8*100</f>
        <v>12.510602205258694</v>
      </c>
      <c r="Q8" s="15"/>
    </row>
    <row r="9" spans="1:17" ht="12.75">
      <c r="A9" s="1" t="s">
        <v>58</v>
      </c>
      <c r="B9" s="3" t="s">
        <v>13</v>
      </c>
      <c r="C9" s="9">
        <f>man!C4</f>
        <v>11337</v>
      </c>
      <c r="D9" s="9">
        <f t="shared" si="0"/>
        <v>12105</v>
      </c>
      <c r="E9" s="9">
        <f>man!E4</f>
        <v>1751</v>
      </c>
      <c r="F9" s="10">
        <f t="shared" si="1"/>
        <v>14.465097067327552</v>
      </c>
      <c r="G9" s="9">
        <f>man!F4</f>
        <v>3301</v>
      </c>
      <c r="H9" s="10">
        <f t="shared" si="2"/>
        <v>27.269723254853368</v>
      </c>
      <c r="I9" s="9">
        <f>man!G4</f>
        <v>3582</v>
      </c>
      <c r="J9" s="10">
        <f t="shared" si="3"/>
        <v>29.5910780669145</v>
      </c>
      <c r="K9" s="9">
        <f>man!H4</f>
        <v>2034</v>
      </c>
      <c r="L9" s="10">
        <f t="shared" si="4"/>
        <v>16.802973977695167</v>
      </c>
      <c r="M9" s="9">
        <f>man!I4</f>
        <v>1437</v>
      </c>
      <c r="N9" s="10">
        <f t="shared" si="5"/>
        <v>11.871127633209417</v>
      </c>
      <c r="Q9" s="15"/>
    </row>
    <row r="10" spans="1:17" ht="12.75">
      <c r="A10" s="1" t="s">
        <v>2</v>
      </c>
      <c r="B10" s="3" t="s">
        <v>62</v>
      </c>
      <c r="C10" s="9">
        <f>man!C5</f>
        <v>10977</v>
      </c>
      <c r="D10" s="9">
        <f t="shared" si="0"/>
        <v>12230</v>
      </c>
      <c r="E10" s="9">
        <f>man!E5</f>
        <v>1795</v>
      </c>
      <c r="F10" s="10">
        <f t="shared" si="1"/>
        <v>14.677023712183157</v>
      </c>
      <c r="G10" s="9">
        <f>man!F5</f>
        <v>3178</v>
      </c>
      <c r="H10" s="10">
        <f t="shared" si="2"/>
        <v>25.985282093213407</v>
      </c>
      <c r="I10" s="9">
        <f>man!G5</f>
        <v>3390</v>
      </c>
      <c r="J10" s="10">
        <f t="shared" si="3"/>
        <v>27.718724448078497</v>
      </c>
      <c r="K10" s="9">
        <f>man!H5</f>
        <v>2200</v>
      </c>
      <c r="L10" s="10">
        <f t="shared" si="4"/>
        <v>17.988552739165986</v>
      </c>
      <c r="M10" s="9">
        <f>man!I5</f>
        <v>1667</v>
      </c>
      <c r="N10" s="10">
        <f t="shared" si="5"/>
        <v>13.630417007358952</v>
      </c>
      <c r="Q10" s="15"/>
    </row>
    <row r="11" spans="1:17" ht="12.75">
      <c r="A11" s="1" t="s">
        <v>1</v>
      </c>
      <c r="B11" s="3" t="s">
        <v>60</v>
      </c>
      <c r="C11" s="9">
        <f>man!C6</f>
        <v>15504</v>
      </c>
      <c r="D11" s="9">
        <f t="shared" si="0"/>
        <v>16047</v>
      </c>
      <c r="E11" s="9">
        <f>man!E6</f>
        <v>3161</v>
      </c>
      <c r="F11" s="10">
        <f t="shared" si="1"/>
        <v>19.698385991150992</v>
      </c>
      <c r="G11" s="9">
        <f>man!F6</f>
        <v>4893</v>
      </c>
      <c r="H11" s="10">
        <f t="shared" si="2"/>
        <v>30.491680687979063</v>
      </c>
      <c r="I11" s="9">
        <f>man!G6</f>
        <v>4409</v>
      </c>
      <c r="J11" s="10">
        <f t="shared" si="3"/>
        <v>27.475540599489</v>
      </c>
      <c r="K11" s="9">
        <f>man!H6</f>
        <v>2297</v>
      </c>
      <c r="L11" s="10">
        <f t="shared" si="4"/>
        <v>14.314202031532375</v>
      </c>
      <c r="M11" s="9">
        <f>man!I6</f>
        <v>1287</v>
      </c>
      <c r="N11" s="10">
        <f t="shared" si="5"/>
        <v>8.020190689848569</v>
      </c>
      <c r="Q11" s="15"/>
    </row>
    <row r="12" spans="1:17" ht="12.75">
      <c r="A12" s="1" t="s">
        <v>21</v>
      </c>
      <c r="B12" s="3" t="s">
        <v>70</v>
      </c>
      <c r="C12" s="9">
        <f>man!C7</f>
        <v>9206</v>
      </c>
      <c r="D12" s="9">
        <f t="shared" si="0"/>
        <v>10209</v>
      </c>
      <c r="E12" s="9">
        <f>man!E7</f>
        <v>1733</v>
      </c>
      <c r="F12" s="10">
        <f t="shared" si="1"/>
        <v>16.975217944950533</v>
      </c>
      <c r="G12" s="9">
        <f>man!F7</f>
        <v>2499</v>
      </c>
      <c r="H12" s="10">
        <f t="shared" si="2"/>
        <v>24.478401410520128</v>
      </c>
      <c r="I12" s="9">
        <f>man!G7</f>
        <v>2754</v>
      </c>
      <c r="J12" s="10">
        <f t="shared" si="3"/>
        <v>26.976197472818104</v>
      </c>
      <c r="K12" s="9">
        <f>man!H7</f>
        <v>1851</v>
      </c>
      <c r="L12" s="10">
        <f t="shared" si="4"/>
        <v>18.131060828680575</v>
      </c>
      <c r="M12" s="9">
        <f>man!I7</f>
        <v>1372</v>
      </c>
      <c r="N12" s="10">
        <f t="shared" si="5"/>
        <v>13.43912234303066</v>
      </c>
      <c r="Q12" s="15"/>
    </row>
    <row r="13" spans="1:17" ht="12.75">
      <c r="A13" s="1" t="s">
        <v>18</v>
      </c>
      <c r="B13" s="3" t="s">
        <v>37</v>
      </c>
      <c r="C13" s="9">
        <f>man!C8</f>
        <v>7614</v>
      </c>
      <c r="D13" s="9">
        <f t="shared" si="0"/>
        <v>8123</v>
      </c>
      <c r="E13" s="9">
        <f>man!E8</f>
        <v>1164</v>
      </c>
      <c r="F13" s="10">
        <f t="shared" si="1"/>
        <v>14.329681152283639</v>
      </c>
      <c r="G13" s="9">
        <f>man!F8</f>
        <v>2156</v>
      </c>
      <c r="H13" s="10">
        <f t="shared" si="2"/>
        <v>26.541918010587224</v>
      </c>
      <c r="I13" s="9">
        <f>man!G8</f>
        <v>2525</v>
      </c>
      <c r="J13" s="10">
        <f t="shared" si="3"/>
        <v>31.08457466453281</v>
      </c>
      <c r="K13" s="9">
        <f>man!H8</f>
        <v>1434</v>
      </c>
      <c r="L13" s="10">
        <f t="shared" si="4"/>
        <v>17.653576264926752</v>
      </c>
      <c r="M13" s="9">
        <f>man!I8</f>
        <v>844</v>
      </c>
      <c r="N13" s="10">
        <f t="shared" si="5"/>
        <v>10.39024990766958</v>
      </c>
      <c r="Q13" s="15"/>
    </row>
    <row r="14" spans="1:17" ht="12.75">
      <c r="A14" s="1" t="s">
        <v>22</v>
      </c>
      <c r="B14" s="3" t="s">
        <v>74</v>
      </c>
      <c r="C14" s="9">
        <f>man!C9</f>
        <v>10345</v>
      </c>
      <c r="D14" s="9">
        <f t="shared" si="0"/>
        <v>10642</v>
      </c>
      <c r="E14" s="9">
        <f>man!E9</f>
        <v>1476</v>
      </c>
      <c r="F14" s="10">
        <f t="shared" si="1"/>
        <v>13.869573388460815</v>
      </c>
      <c r="G14" s="9">
        <f>man!F9</f>
        <v>3188</v>
      </c>
      <c r="H14" s="10">
        <f t="shared" si="2"/>
        <v>29.956775042285283</v>
      </c>
      <c r="I14" s="9">
        <f>man!G9</f>
        <v>2812</v>
      </c>
      <c r="J14" s="10">
        <f t="shared" si="3"/>
        <v>26.42360458560421</v>
      </c>
      <c r="K14" s="9">
        <f>man!H9</f>
        <v>1815</v>
      </c>
      <c r="L14" s="10">
        <f t="shared" si="4"/>
        <v>17.055064837436575</v>
      </c>
      <c r="M14" s="9">
        <f>man!I9</f>
        <v>1351</v>
      </c>
      <c r="N14" s="10">
        <f t="shared" si="5"/>
        <v>12.694982146213118</v>
      </c>
      <c r="Q14" s="15"/>
    </row>
    <row r="15" spans="1:17" ht="12.75">
      <c r="A15" s="1" t="s">
        <v>24</v>
      </c>
      <c r="B15" s="3" t="s">
        <v>71</v>
      </c>
      <c r="C15" s="9">
        <f>man!C10</f>
        <v>6140</v>
      </c>
      <c r="D15" s="9">
        <f t="shared" si="0"/>
        <v>6522</v>
      </c>
      <c r="E15" s="9">
        <f>man!E10</f>
        <v>839</v>
      </c>
      <c r="F15" s="10">
        <f t="shared" si="1"/>
        <v>12.864152100582643</v>
      </c>
      <c r="G15" s="9">
        <f>man!F10</f>
        <v>1660</v>
      </c>
      <c r="H15" s="10">
        <f t="shared" si="2"/>
        <v>25.452315240723706</v>
      </c>
      <c r="I15" s="9">
        <f>man!G10</f>
        <v>1932</v>
      </c>
      <c r="J15" s="10">
        <f t="shared" si="3"/>
        <v>29.622815087396503</v>
      </c>
      <c r="K15" s="9">
        <f>man!H10</f>
        <v>1194</v>
      </c>
      <c r="L15" s="10">
        <f t="shared" si="4"/>
        <v>18.307267709291626</v>
      </c>
      <c r="M15" s="9">
        <f>man!I10</f>
        <v>897</v>
      </c>
      <c r="N15" s="10">
        <f t="shared" si="5"/>
        <v>13.753449862005521</v>
      </c>
      <c r="Q15" s="15"/>
    </row>
    <row r="16" spans="1:17" ht="12.75">
      <c r="A16" s="1" t="s">
        <v>30</v>
      </c>
      <c r="B16" s="3" t="s">
        <v>45</v>
      </c>
      <c r="C16" s="9">
        <f>man!C11</f>
        <v>32454</v>
      </c>
      <c r="D16" s="9">
        <f t="shared" si="0"/>
        <v>33595</v>
      </c>
      <c r="E16" s="9">
        <f>man!E11</f>
        <v>4423</v>
      </c>
      <c r="F16" s="10">
        <f t="shared" si="1"/>
        <v>13.165649650245573</v>
      </c>
      <c r="G16" s="9">
        <f>man!F11</f>
        <v>11013</v>
      </c>
      <c r="H16" s="10">
        <f t="shared" si="2"/>
        <v>32.78166393808603</v>
      </c>
      <c r="I16" s="9">
        <f>man!G11</f>
        <v>8663</v>
      </c>
      <c r="J16" s="10">
        <f t="shared" si="3"/>
        <v>25.786575383241555</v>
      </c>
      <c r="K16" s="9">
        <f>man!H11</f>
        <v>5267</v>
      </c>
      <c r="L16" s="10">
        <f t="shared" si="4"/>
        <v>15.677928263134394</v>
      </c>
      <c r="M16" s="9">
        <f>man!I11</f>
        <v>4229</v>
      </c>
      <c r="N16" s="10">
        <f t="shared" si="5"/>
        <v>12.588182765292455</v>
      </c>
      <c r="Q16" s="15"/>
    </row>
    <row r="17" spans="1:17" ht="12.75">
      <c r="A17" s="1" t="s">
        <v>77</v>
      </c>
      <c r="B17" s="3" t="s">
        <v>16</v>
      </c>
      <c r="C17" s="9">
        <f>man!C12</f>
        <v>7091</v>
      </c>
      <c r="D17" s="9">
        <f t="shared" si="0"/>
        <v>7456</v>
      </c>
      <c r="E17" s="9">
        <f>man!E12</f>
        <v>1120</v>
      </c>
      <c r="F17" s="10">
        <f t="shared" si="1"/>
        <v>15.021459227467812</v>
      </c>
      <c r="G17" s="9">
        <f>man!F12</f>
        <v>1879</v>
      </c>
      <c r="H17" s="10">
        <f t="shared" si="2"/>
        <v>25.20118025751073</v>
      </c>
      <c r="I17" s="9">
        <f>man!G12</f>
        <v>2170</v>
      </c>
      <c r="J17" s="10">
        <f t="shared" si="3"/>
        <v>29.104077253218886</v>
      </c>
      <c r="K17" s="9">
        <f>man!H12</f>
        <v>1358</v>
      </c>
      <c r="L17" s="10">
        <f t="shared" si="4"/>
        <v>18.213519313304722</v>
      </c>
      <c r="M17" s="9">
        <f>man!I12</f>
        <v>929</v>
      </c>
      <c r="N17" s="10">
        <f t="shared" si="5"/>
        <v>12.459763948497853</v>
      </c>
      <c r="Q17" s="15"/>
    </row>
    <row r="18" spans="1:17" ht="12.75">
      <c r="A18" s="1" t="s">
        <v>64</v>
      </c>
      <c r="B18" s="3" t="s">
        <v>12</v>
      </c>
      <c r="C18" s="9">
        <f>man!C13</f>
        <v>5558</v>
      </c>
      <c r="D18" s="9">
        <f t="shared" si="0"/>
        <v>5926</v>
      </c>
      <c r="E18" s="9">
        <f>man!E13</f>
        <v>934</v>
      </c>
      <c r="F18" s="10">
        <f t="shared" si="1"/>
        <v>15.761052986837665</v>
      </c>
      <c r="G18" s="9">
        <f>man!F13</f>
        <v>1558</v>
      </c>
      <c r="H18" s="10">
        <f t="shared" si="2"/>
        <v>26.290921363482955</v>
      </c>
      <c r="I18" s="9">
        <f>man!G13</f>
        <v>1625</v>
      </c>
      <c r="J18" s="10">
        <f t="shared" si="3"/>
        <v>27.421532230847113</v>
      </c>
      <c r="K18" s="9">
        <f>man!H13</f>
        <v>998</v>
      </c>
      <c r="L18" s="10">
        <f t="shared" si="4"/>
        <v>16.841039487006412</v>
      </c>
      <c r="M18" s="9">
        <f>man!I13</f>
        <v>811</v>
      </c>
      <c r="N18" s="10">
        <f t="shared" si="5"/>
        <v>13.685453931825853</v>
      </c>
      <c r="Q18" s="15"/>
    </row>
    <row r="19" spans="1:17" ht="12.75">
      <c r="A19" s="1" t="s">
        <v>38</v>
      </c>
      <c r="B19" s="3" t="s">
        <v>3</v>
      </c>
      <c r="C19" s="9">
        <f>man!C14</f>
        <v>4638</v>
      </c>
      <c r="D19" s="9">
        <f t="shared" si="0"/>
        <v>4968</v>
      </c>
      <c r="E19" s="9">
        <f>man!E14</f>
        <v>785</v>
      </c>
      <c r="F19" s="10">
        <f t="shared" si="1"/>
        <v>15.801127214170693</v>
      </c>
      <c r="G19" s="9">
        <f>man!F14</f>
        <v>1271</v>
      </c>
      <c r="H19" s="10">
        <f t="shared" si="2"/>
        <v>25.58373590982287</v>
      </c>
      <c r="I19" s="9">
        <f>man!G14</f>
        <v>1470</v>
      </c>
      <c r="J19" s="10">
        <f t="shared" si="3"/>
        <v>29.589371980676326</v>
      </c>
      <c r="K19" s="9">
        <f>man!H14</f>
        <v>836</v>
      </c>
      <c r="L19" s="10">
        <f t="shared" si="4"/>
        <v>16.82769726247987</v>
      </c>
      <c r="M19" s="9">
        <f>man!I14</f>
        <v>606</v>
      </c>
      <c r="N19" s="10">
        <f t="shared" si="5"/>
        <v>12.198067632850242</v>
      </c>
      <c r="Q19" s="15"/>
    </row>
    <row r="20" spans="1:17" ht="12.75">
      <c r="A20" s="1" t="s">
        <v>51</v>
      </c>
      <c r="B20" s="3" t="s">
        <v>43</v>
      </c>
      <c r="C20" s="9">
        <f>man!C15</f>
        <v>18029</v>
      </c>
      <c r="D20" s="9">
        <f t="shared" si="0"/>
        <v>18542</v>
      </c>
      <c r="E20" s="9">
        <f>man!E15</f>
        <v>2915</v>
      </c>
      <c r="F20" s="10">
        <f t="shared" si="1"/>
        <v>15.72106568870672</v>
      </c>
      <c r="G20" s="9">
        <f>man!F15</f>
        <v>5557</v>
      </c>
      <c r="H20" s="10">
        <f t="shared" si="2"/>
        <v>29.969798295760974</v>
      </c>
      <c r="I20" s="9">
        <f>man!G15</f>
        <v>4859</v>
      </c>
      <c r="J20" s="10">
        <f t="shared" si="3"/>
        <v>26.205371588825372</v>
      </c>
      <c r="K20" s="9">
        <f>man!H15</f>
        <v>3122</v>
      </c>
      <c r="L20" s="10">
        <f t="shared" si="4"/>
        <v>16.83745011325639</v>
      </c>
      <c r="M20" s="9">
        <f>man!I15</f>
        <v>2089</v>
      </c>
      <c r="N20" s="10">
        <f t="shared" si="5"/>
        <v>11.266314313450545</v>
      </c>
      <c r="Q20" s="15"/>
    </row>
    <row r="21" spans="1:17" ht="12.75">
      <c r="A21" s="1" t="s">
        <v>23</v>
      </c>
      <c r="B21" s="3" t="s">
        <v>40</v>
      </c>
      <c r="C21" s="9">
        <f>man!C16</f>
        <v>11717</v>
      </c>
      <c r="D21" s="9">
        <f t="shared" si="0"/>
        <v>12510</v>
      </c>
      <c r="E21" s="9">
        <f>man!E16</f>
        <v>1811</v>
      </c>
      <c r="F21" s="10">
        <f t="shared" si="1"/>
        <v>14.476418864908073</v>
      </c>
      <c r="G21" s="9">
        <f>man!F16</f>
        <v>3167</v>
      </c>
      <c r="H21" s="10">
        <f t="shared" si="2"/>
        <v>25.315747402078337</v>
      </c>
      <c r="I21" s="9">
        <f>man!G16</f>
        <v>3331</v>
      </c>
      <c r="J21" s="10">
        <f t="shared" si="3"/>
        <v>26.62669864108713</v>
      </c>
      <c r="K21" s="9">
        <f>man!H16</f>
        <v>2314</v>
      </c>
      <c r="L21" s="10">
        <f t="shared" si="4"/>
        <v>18.497202238209432</v>
      </c>
      <c r="M21" s="9">
        <f>man!I16</f>
        <v>1887</v>
      </c>
      <c r="N21" s="10">
        <f t="shared" si="5"/>
        <v>15.083932853717027</v>
      </c>
      <c r="Q21" s="15"/>
    </row>
    <row r="22" spans="1:17" ht="12.75">
      <c r="A22" s="1" t="s">
        <v>53</v>
      </c>
      <c r="B22" s="3" t="s">
        <v>4</v>
      </c>
      <c r="C22" s="9">
        <f>man!C17</f>
        <v>4653</v>
      </c>
      <c r="D22" s="9">
        <f t="shared" si="0"/>
        <v>5016</v>
      </c>
      <c r="E22" s="9">
        <f>man!E17</f>
        <v>702</v>
      </c>
      <c r="F22" s="10">
        <f t="shared" si="1"/>
        <v>13.995215311004786</v>
      </c>
      <c r="G22" s="9">
        <f>man!F17</f>
        <v>1509</v>
      </c>
      <c r="H22" s="10">
        <f t="shared" si="2"/>
        <v>30.083732057416267</v>
      </c>
      <c r="I22" s="9">
        <f>man!G17</f>
        <v>1444</v>
      </c>
      <c r="J22" s="10">
        <f t="shared" si="3"/>
        <v>28.78787878787879</v>
      </c>
      <c r="K22" s="9">
        <f>man!H17</f>
        <v>825</v>
      </c>
      <c r="L22" s="10">
        <f t="shared" si="4"/>
        <v>16.447368421052634</v>
      </c>
      <c r="M22" s="9">
        <f>man!I17</f>
        <v>536</v>
      </c>
      <c r="N22" s="10">
        <f t="shared" si="5"/>
        <v>10.685805422647528</v>
      </c>
      <c r="Q22" s="15"/>
    </row>
    <row r="23" spans="1:17" ht="12.75">
      <c r="A23" s="1" t="s">
        <v>8</v>
      </c>
      <c r="B23" s="3" t="s">
        <v>36</v>
      </c>
      <c r="C23" s="9">
        <f>man!C18</f>
        <v>10622</v>
      </c>
      <c r="D23" s="9">
        <f t="shared" si="0"/>
        <v>12097</v>
      </c>
      <c r="E23" s="9">
        <f>man!E18</f>
        <v>2061</v>
      </c>
      <c r="F23" s="10">
        <f t="shared" si="1"/>
        <v>17.037281970736544</v>
      </c>
      <c r="G23" s="9">
        <f>man!F18</f>
        <v>3203</v>
      </c>
      <c r="H23" s="10">
        <f t="shared" si="2"/>
        <v>26.477639084070432</v>
      </c>
      <c r="I23" s="9">
        <f>man!G18</f>
        <v>3248</v>
      </c>
      <c r="J23" s="10">
        <f t="shared" si="3"/>
        <v>26.849632140200047</v>
      </c>
      <c r="K23" s="9">
        <f>man!H18</f>
        <v>2003</v>
      </c>
      <c r="L23" s="10">
        <f t="shared" si="4"/>
        <v>16.55782425394726</v>
      </c>
      <c r="M23" s="9">
        <f>man!I18</f>
        <v>1582</v>
      </c>
      <c r="N23" s="10">
        <f t="shared" si="5"/>
        <v>13.077622551045714</v>
      </c>
      <c r="Q23" s="15"/>
    </row>
    <row r="24" spans="1:17" ht="12.75">
      <c r="A24" s="1" t="s">
        <v>69</v>
      </c>
      <c r="B24" s="3" t="s">
        <v>42</v>
      </c>
      <c r="C24" s="9">
        <f>man!C19</f>
        <v>12179</v>
      </c>
      <c r="D24" s="9">
        <f t="shared" si="0"/>
        <v>13241</v>
      </c>
      <c r="E24" s="9">
        <f>man!E19</f>
        <v>2290</v>
      </c>
      <c r="F24" s="10">
        <f t="shared" si="1"/>
        <v>17.29476625632505</v>
      </c>
      <c r="G24" s="9">
        <f>man!F19</f>
        <v>3767</v>
      </c>
      <c r="H24" s="10">
        <f t="shared" si="2"/>
        <v>28.449512876670944</v>
      </c>
      <c r="I24" s="9">
        <f>man!G19</f>
        <v>3608</v>
      </c>
      <c r="J24" s="10">
        <f t="shared" si="3"/>
        <v>27.248697228306018</v>
      </c>
      <c r="K24" s="9">
        <f>man!H19</f>
        <v>2052</v>
      </c>
      <c r="L24" s="10">
        <f t="shared" si="4"/>
        <v>15.497318933615286</v>
      </c>
      <c r="M24" s="9">
        <f>man!I19</f>
        <v>1524</v>
      </c>
      <c r="N24" s="10">
        <f t="shared" si="5"/>
        <v>11.509704705082697</v>
      </c>
      <c r="Q24" s="15"/>
    </row>
    <row r="25" spans="1:17" ht="12.75">
      <c r="A25" s="1" t="s">
        <v>6</v>
      </c>
      <c r="B25" s="3" t="s">
        <v>57</v>
      </c>
      <c r="C25" s="9">
        <f>man!C20</f>
        <v>8037</v>
      </c>
      <c r="D25" s="9">
        <f t="shared" si="0"/>
        <v>9298</v>
      </c>
      <c r="E25" s="9">
        <f>man!E20</f>
        <v>1323</v>
      </c>
      <c r="F25" s="10">
        <f t="shared" si="1"/>
        <v>14.228866422886643</v>
      </c>
      <c r="G25" s="9">
        <f>man!F20</f>
        <v>2414</v>
      </c>
      <c r="H25" s="10">
        <f t="shared" si="2"/>
        <v>25.96257259625726</v>
      </c>
      <c r="I25" s="9">
        <f>man!G20</f>
        <v>2713</v>
      </c>
      <c r="J25" s="10">
        <f t="shared" si="3"/>
        <v>29.17831791783179</v>
      </c>
      <c r="K25" s="9">
        <f>man!H20</f>
        <v>1710</v>
      </c>
      <c r="L25" s="10">
        <f t="shared" si="4"/>
        <v>18.391051839105184</v>
      </c>
      <c r="M25" s="9">
        <f>man!I20</f>
        <v>1138</v>
      </c>
      <c r="N25" s="10">
        <f t="shared" si="5"/>
        <v>12.239191223919123</v>
      </c>
      <c r="Q25" s="15"/>
    </row>
    <row r="26" spans="1:17" ht="12.75">
      <c r="A26" s="1" t="s">
        <v>10</v>
      </c>
      <c r="B26" s="3" t="s">
        <v>65</v>
      </c>
      <c r="C26" s="9">
        <f>man!C21</f>
        <v>3017</v>
      </c>
      <c r="D26" s="9">
        <f t="shared" si="0"/>
        <v>3181</v>
      </c>
      <c r="E26" s="9">
        <f>man!E21</f>
        <v>583</v>
      </c>
      <c r="F26" s="10">
        <f t="shared" si="1"/>
        <v>18.327569946557688</v>
      </c>
      <c r="G26" s="9">
        <f>man!F21</f>
        <v>778</v>
      </c>
      <c r="H26" s="10">
        <f t="shared" si="2"/>
        <v>24.457717698836845</v>
      </c>
      <c r="I26" s="9">
        <f>man!G21</f>
        <v>871</v>
      </c>
      <c r="J26" s="10">
        <f t="shared" si="3"/>
        <v>27.381326626846903</v>
      </c>
      <c r="K26" s="9">
        <f>man!H21</f>
        <v>479</v>
      </c>
      <c r="L26" s="10">
        <f t="shared" si="4"/>
        <v>15.058157812008801</v>
      </c>
      <c r="M26" s="9">
        <f>man!I21</f>
        <v>470</v>
      </c>
      <c r="N26" s="10">
        <f t="shared" si="5"/>
        <v>14.775227915749763</v>
      </c>
      <c r="Q26" s="15"/>
    </row>
    <row r="27" spans="1:17" ht="12.75">
      <c r="A27" s="1" t="s">
        <v>61</v>
      </c>
      <c r="B27" s="3" t="s">
        <v>25</v>
      </c>
      <c r="C27" s="9">
        <f>man!C22</f>
        <v>6680</v>
      </c>
      <c r="D27" s="9">
        <f t="shared" si="0"/>
        <v>6913</v>
      </c>
      <c r="E27" s="9">
        <f>man!E22</f>
        <v>1429</v>
      </c>
      <c r="F27" s="10">
        <f t="shared" si="1"/>
        <v>20.671199189932015</v>
      </c>
      <c r="G27" s="9">
        <f>man!F22</f>
        <v>2153</v>
      </c>
      <c r="H27" s="10">
        <f t="shared" si="2"/>
        <v>31.144221032836683</v>
      </c>
      <c r="I27" s="9">
        <f>man!G22</f>
        <v>1806</v>
      </c>
      <c r="J27" s="10">
        <f t="shared" si="3"/>
        <v>26.124692608129614</v>
      </c>
      <c r="K27" s="9">
        <f>man!H22</f>
        <v>956</v>
      </c>
      <c r="L27" s="10">
        <f t="shared" si="4"/>
        <v>13.829017792564732</v>
      </c>
      <c r="M27" s="9">
        <f>man!I22</f>
        <v>569</v>
      </c>
      <c r="N27" s="10">
        <f t="shared" si="5"/>
        <v>8.230869376536958</v>
      </c>
      <c r="Q27" s="15"/>
    </row>
    <row r="28" spans="1:17" ht="12.75">
      <c r="A28" s="1" t="s">
        <v>27</v>
      </c>
      <c r="B28" s="3" t="s">
        <v>41</v>
      </c>
      <c r="C28" s="9">
        <f>man!C23</f>
        <v>9464</v>
      </c>
      <c r="D28" s="9">
        <f t="shared" si="0"/>
        <v>11158</v>
      </c>
      <c r="E28" s="9">
        <f>man!E23</f>
        <v>1491</v>
      </c>
      <c r="F28" s="10">
        <f t="shared" si="1"/>
        <v>13.362609786700125</v>
      </c>
      <c r="G28" s="9">
        <f>man!F23</f>
        <v>3277</v>
      </c>
      <c r="H28" s="10">
        <f t="shared" si="2"/>
        <v>29.36906255601362</v>
      </c>
      <c r="I28" s="9">
        <f>man!G23</f>
        <v>3250</v>
      </c>
      <c r="J28" s="10">
        <f t="shared" si="3"/>
        <v>29.127083706757485</v>
      </c>
      <c r="K28" s="9">
        <f>man!H23</f>
        <v>1871</v>
      </c>
      <c r="L28" s="10">
        <f t="shared" si="4"/>
        <v>16.76823803549023</v>
      </c>
      <c r="M28" s="9">
        <f>man!I23</f>
        <v>1269</v>
      </c>
      <c r="N28" s="10">
        <f t="shared" si="5"/>
        <v>11.373005915038538</v>
      </c>
      <c r="Q28" s="15"/>
    </row>
    <row r="29" spans="1:17" ht="12.75">
      <c r="A29" s="1" t="s">
        <v>46</v>
      </c>
      <c r="B29" s="3" t="s">
        <v>56</v>
      </c>
      <c r="C29" s="9">
        <f>man!C24</f>
        <v>8793</v>
      </c>
      <c r="D29" s="9">
        <f t="shared" si="0"/>
        <v>9307</v>
      </c>
      <c r="E29" s="9">
        <f>man!E24</f>
        <v>1260</v>
      </c>
      <c r="F29" s="10">
        <f t="shared" si="1"/>
        <v>13.53819705597937</v>
      </c>
      <c r="G29" s="9">
        <f>man!F24</f>
        <v>2306</v>
      </c>
      <c r="H29" s="10">
        <f t="shared" si="2"/>
        <v>24.777049532609862</v>
      </c>
      <c r="I29" s="9">
        <f>man!G24</f>
        <v>2608</v>
      </c>
      <c r="J29" s="10">
        <f t="shared" si="3"/>
        <v>28.021918985709682</v>
      </c>
      <c r="K29" s="9">
        <f>man!H24</f>
        <v>1742</v>
      </c>
      <c r="L29" s="10">
        <f t="shared" si="4"/>
        <v>18.717094659933384</v>
      </c>
      <c r="M29" s="9">
        <f>man!I24</f>
        <v>1391</v>
      </c>
      <c r="N29" s="10">
        <f t="shared" si="5"/>
        <v>14.945739765767701</v>
      </c>
      <c r="Q29" s="15"/>
    </row>
    <row r="30" spans="1:17" ht="12.75">
      <c r="A30" s="1" t="s">
        <v>5</v>
      </c>
      <c r="B30" s="3" t="s">
        <v>33</v>
      </c>
      <c r="C30" s="9">
        <f>man!C25</f>
        <v>4133</v>
      </c>
      <c r="D30" s="9">
        <f t="shared" si="0"/>
        <v>4491</v>
      </c>
      <c r="E30" s="9">
        <f>man!E25</f>
        <v>654</v>
      </c>
      <c r="F30" s="10">
        <f t="shared" si="1"/>
        <v>14.562458249833</v>
      </c>
      <c r="G30" s="9">
        <f>man!F25</f>
        <v>1127</v>
      </c>
      <c r="H30" s="10">
        <f t="shared" si="2"/>
        <v>25.09463371186818</v>
      </c>
      <c r="I30" s="9">
        <f>man!G25</f>
        <v>1354</v>
      </c>
      <c r="J30" s="10">
        <f t="shared" si="3"/>
        <v>30.149187263415723</v>
      </c>
      <c r="K30" s="9">
        <f>man!H25</f>
        <v>809</v>
      </c>
      <c r="L30" s="10">
        <f t="shared" si="4"/>
        <v>18.01380538855489</v>
      </c>
      <c r="M30" s="9">
        <f>man!I25</f>
        <v>547</v>
      </c>
      <c r="N30" s="10">
        <f t="shared" si="5"/>
        <v>12.179915386328211</v>
      </c>
      <c r="Q30" s="15"/>
    </row>
    <row r="31" spans="1:17" ht="12.75">
      <c r="A31" s="1" t="s">
        <v>83</v>
      </c>
      <c r="B31" s="3" t="s">
        <v>44</v>
      </c>
      <c r="C31" s="9">
        <f>man!C26</f>
        <v>16315</v>
      </c>
      <c r="D31" s="9">
        <f t="shared" si="0"/>
        <v>18134</v>
      </c>
      <c r="E31" s="9">
        <f>man!E26</f>
        <v>3188</v>
      </c>
      <c r="F31" s="10">
        <f t="shared" si="1"/>
        <v>17.58023602073453</v>
      </c>
      <c r="G31" s="9">
        <f>man!F26</f>
        <v>5276</v>
      </c>
      <c r="H31" s="10">
        <f t="shared" si="2"/>
        <v>29.094518583875594</v>
      </c>
      <c r="I31" s="9">
        <f>man!G26</f>
        <v>5025</v>
      </c>
      <c r="J31" s="10">
        <f t="shared" si="3"/>
        <v>27.71037829491563</v>
      </c>
      <c r="K31" s="9">
        <f>man!H26</f>
        <v>2748</v>
      </c>
      <c r="L31" s="10">
        <f t="shared" si="4"/>
        <v>15.153854637697142</v>
      </c>
      <c r="M31" s="9">
        <f>man!I26</f>
        <v>1897</v>
      </c>
      <c r="N31" s="10">
        <f t="shared" si="5"/>
        <v>10.461012462777104</v>
      </c>
      <c r="Q31" s="15"/>
    </row>
    <row r="32" spans="1:17" ht="12.75">
      <c r="A32" s="1" t="s">
        <v>67</v>
      </c>
      <c r="B32" s="3" t="s">
        <v>50</v>
      </c>
      <c r="C32" s="9">
        <f>man!C27</f>
        <v>5955</v>
      </c>
      <c r="D32" s="9">
        <f t="shared" si="0"/>
        <v>6241</v>
      </c>
      <c r="E32" s="9">
        <f>man!E27</f>
        <v>928</v>
      </c>
      <c r="F32" s="10">
        <f t="shared" si="1"/>
        <v>14.869411953212627</v>
      </c>
      <c r="G32" s="9">
        <f>man!F27</f>
        <v>2194</v>
      </c>
      <c r="H32" s="10">
        <f t="shared" si="2"/>
        <v>35.15462265662554</v>
      </c>
      <c r="I32" s="9">
        <f>man!G27</f>
        <v>1801</v>
      </c>
      <c r="J32" s="10">
        <f t="shared" si="3"/>
        <v>28.8575548790258</v>
      </c>
      <c r="K32" s="9">
        <f>man!H27</f>
        <v>831</v>
      </c>
      <c r="L32" s="10">
        <f t="shared" si="4"/>
        <v>13.315173850344497</v>
      </c>
      <c r="M32" s="9">
        <f>man!I27</f>
        <v>487</v>
      </c>
      <c r="N32" s="10">
        <f t="shared" si="5"/>
        <v>7.803236660791541</v>
      </c>
      <c r="Q32" s="15"/>
    </row>
    <row r="33" spans="1:17" ht="12.75">
      <c r="A33" s="1" t="s">
        <v>26</v>
      </c>
      <c r="B33" s="3" t="s">
        <v>34</v>
      </c>
      <c r="C33" s="9">
        <f>man!C28</f>
        <v>13040</v>
      </c>
      <c r="D33" s="9">
        <f t="shared" si="0"/>
        <v>14364</v>
      </c>
      <c r="E33" s="9">
        <f>man!E28</f>
        <v>2477</v>
      </c>
      <c r="F33" s="10">
        <f t="shared" si="1"/>
        <v>17.244500139236983</v>
      </c>
      <c r="G33" s="9">
        <f>man!F28</f>
        <v>3775</v>
      </c>
      <c r="H33" s="10">
        <f t="shared" si="2"/>
        <v>26.28098022834865</v>
      </c>
      <c r="I33" s="9">
        <f>man!G28</f>
        <v>3976</v>
      </c>
      <c r="J33" s="10">
        <f t="shared" si="3"/>
        <v>27.680311890838205</v>
      </c>
      <c r="K33" s="9">
        <f>man!H28</f>
        <v>2387</v>
      </c>
      <c r="L33" s="10">
        <f t="shared" si="4"/>
        <v>16.61793372319688</v>
      </c>
      <c r="M33" s="9">
        <f>man!I28</f>
        <v>1749</v>
      </c>
      <c r="N33" s="10">
        <f t="shared" si="5"/>
        <v>12.176274018379281</v>
      </c>
      <c r="Q33" s="15"/>
    </row>
    <row r="34" spans="1:17" ht="12.75">
      <c r="A34" s="1" t="s">
        <v>20</v>
      </c>
      <c r="B34" s="3" t="s">
        <v>15</v>
      </c>
      <c r="C34" s="9">
        <f>man!C29</f>
        <v>6999</v>
      </c>
      <c r="D34" s="9">
        <f t="shared" si="0"/>
        <v>7199</v>
      </c>
      <c r="E34" s="9">
        <f>man!E29</f>
        <v>1247</v>
      </c>
      <c r="F34" s="10">
        <f t="shared" si="1"/>
        <v>17.321850256980138</v>
      </c>
      <c r="G34" s="9">
        <f>man!F29</f>
        <v>2061</v>
      </c>
      <c r="H34" s="10">
        <f t="shared" si="2"/>
        <v>28.628976246700933</v>
      </c>
      <c r="I34" s="9">
        <f>man!G29</f>
        <v>2036</v>
      </c>
      <c r="J34" s="10">
        <f t="shared" si="3"/>
        <v>28.28170579247118</v>
      </c>
      <c r="K34" s="9">
        <f>man!H29</f>
        <v>1140</v>
      </c>
      <c r="L34" s="10">
        <f t="shared" si="4"/>
        <v>15.835532712876788</v>
      </c>
      <c r="M34" s="9">
        <f>man!I29</f>
        <v>715</v>
      </c>
      <c r="N34" s="10">
        <f t="shared" si="5"/>
        <v>9.931934990970968</v>
      </c>
      <c r="Q34" s="15"/>
    </row>
    <row r="35" spans="1:17" ht="12.75">
      <c r="A35" s="1" t="s">
        <v>82</v>
      </c>
      <c r="B35" s="3" t="s">
        <v>54</v>
      </c>
      <c r="C35" s="9">
        <f>man!C30</f>
        <v>10808</v>
      </c>
      <c r="D35" s="9">
        <f t="shared" si="0"/>
        <v>11642</v>
      </c>
      <c r="E35" s="9">
        <f>man!E30</f>
        <v>1593</v>
      </c>
      <c r="F35" s="10">
        <f t="shared" si="1"/>
        <v>13.68321594227796</v>
      </c>
      <c r="G35" s="9">
        <f>man!F30</f>
        <v>3045</v>
      </c>
      <c r="H35" s="10">
        <f t="shared" si="2"/>
        <v>26.155299776670677</v>
      </c>
      <c r="I35" s="9">
        <f>man!G30</f>
        <v>3388</v>
      </c>
      <c r="J35" s="10">
        <f t="shared" si="3"/>
        <v>29.10152894691634</v>
      </c>
      <c r="K35" s="9">
        <f>man!H30</f>
        <v>2188</v>
      </c>
      <c r="L35" s="10">
        <f t="shared" si="4"/>
        <v>18.794021645765334</v>
      </c>
      <c r="M35" s="9">
        <f>man!I30</f>
        <v>1428</v>
      </c>
      <c r="N35" s="10">
        <f t="shared" si="5"/>
        <v>12.265933688369696</v>
      </c>
      <c r="Q35" s="15"/>
    </row>
    <row r="36" spans="1:17" ht="12.75">
      <c r="A36" s="1" t="s">
        <v>32</v>
      </c>
      <c r="B36" s="3" t="s">
        <v>52</v>
      </c>
      <c r="C36" s="9">
        <f>man!C31</f>
        <v>8631</v>
      </c>
      <c r="D36" s="9">
        <f t="shared" si="0"/>
        <v>9501</v>
      </c>
      <c r="E36" s="9">
        <f>man!E31</f>
        <v>1239</v>
      </c>
      <c r="F36" s="10">
        <f t="shared" si="1"/>
        <v>13.04073255446795</v>
      </c>
      <c r="G36" s="9">
        <f>man!F31</f>
        <v>2282</v>
      </c>
      <c r="H36" s="10">
        <f t="shared" si="2"/>
        <v>24.018524365856226</v>
      </c>
      <c r="I36" s="9">
        <f>man!G31</f>
        <v>2865</v>
      </c>
      <c r="J36" s="10">
        <f t="shared" si="3"/>
        <v>30.154720555730975</v>
      </c>
      <c r="K36" s="9">
        <f>man!H31</f>
        <v>1799</v>
      </c>
      <c r="L36" s="10">
        <f t="shared" si="4"/>
        <v>18.934848963267026</v>
      </c>
      <c r="M36" s="9">
        <f>man!I31</f>
        <v>1316</v>
      </c>
      <c r="N36" s="10">
        <f t="shared" si="5"/>
        <v>13.851173560677823</v>
      </c>
      <c r="Q36" s="15"/>
    </row>
    <row r="37" spans="1:17" ht="12.75">
      <c r="A37" s="1" t="s">
        <v>0</v>
      </c>
      <c r="B37" s="3" t="s">
        <v>55</v>
      </c>
      <c r="C37" s="9">
        <f>man!C32</f>
        <v>7872</v>
      </c>
      <c r="D37" s="9">
        <f t="shared" si="0"/>
        <v>8478</v>
      </c>
      <c r="E37" s="9">
        <f>man!E32</f>
        <v>1337</v>
      </c>
      <c r="F37" s="10">
        <f t="shared" si="1"/>
        <v>15.770228827553668</v>
      </c>
      <c r="G37" s="9">
        <f>man!F32</f>
        <v>2371</v>
      </c>
      <c r="H37" s="10">
        <f t="shared" si="2"/>
        <v>27.966501533380516</v>
      </c>
      <c r="I37" s="9">
        <f>man!G32</f>
        <v>2492</v>
      </c>
      <c r="J37" s="10">
        <f t="shared" si="3"/>
        <v>29.393724935126208</v>
      </c>
      <c r="K37" s="9">
        <f>man!H32</f>
        <v>1355</v>
      </c>
      <c r="L37" s="10">
        <f t="shared" si="4"/>
        <v>15.982543052606745</v>
      </c>
      <c r="M37" s="9">
        <f>man!I32</f>
        <v>923</v>
      </c>
      <c r="N37" s="10">
        <f t="shared" si="5"/>
        <v>10.887001651332861</v>
      </c>
      <c r="Q37" s="15"/>
    </row>
    <row r="38" spans="1:17" ht="12.75">
      <c r="A38" s="1" t="s">
        <v>72</v>
      </c>
      <c r="B38" s="3" t="s">
        <v>28</v>
      </c>
      <c r="C38" s="9">
        <f>man!C33</f>
        <v>13528</v>
      </c>
      <c r="D38" s="9">
        <f t="shared" si="0"/>
        <v>14479</v>
      </c>
      <c r="E38" s="9">
        <f>man!E33</f>
        <v>2163</v>
      </c>
      <c r="F38" s="10">
        <f t="shared" si="1"/>
        <v>14.938876994267561</v>
      </c>
      <c r="G38" s="9">
        <f>man!F33</f>
        <v>3803</v>
      </c>
      <c r="H38" s="10">
        <f t="shared" si="2"/>
        <v>26.26562607914911</v>
      </c>
      <c r="I38" s="9">
        <f>man!G33</f>
        <v>4039</v>
      </c>
      <c r="J38" s="10">
        <f t="shared" si="3"/>
        <v>27.895572898680847</v>
      </c>
      <c r="K38" s="9">
        <f>man!H33</f>
        <v>2453</v>
      </c>
      <c r="L38" s="10">
        <f t="shared" si="4"/>
        <v>16.941777747081982</v>
      </c>
      <c r="M38" s="9">
        <f>man!I33</f>
        <v>2021</v>
      </c>
      <c r="N38" s="10">
        <f t="shared" si="5"/>
        <v>13.958146280820499</v>
      </c>
      <c r="Q38" s="15"/>
    </row>
    <row r="39" spans="1:17" ht="12.75">
      <c r="A39" s="1" t="s">
        <v>49</v>
      </c>
      <c r="B39" s="3" t="s">
        <v>79</v>
      </c>
      <c r="C39" s="9">
        <f>man!C34</f>
        <v>7674</v>
      </c>
      <c r="D39" s="9">
        <f t="shared" si="0"/>
        <v>8454</v>
      </c>
      <c r="E39" s="9">
        <f>man!E34</f>
        <v>1229</v>
      </c>
      <c r="F39" s="10">
        <f t="shared" si="1"/>
        <v>14.537497042819966</v>
      </c>
      <c r="G39" s="9">
        <f>man!F34</f>
        <v>2336</v>
      </c>
      <c r="H39" s="10">
        <f t="shared" si="2"/>
        <v>27.631890229477168</v>
      </c>
      <c r="I39" s="9">
        <f>man!G34</f>
        <v>2464</v>
      </c>
      <c r="J39" s="10">
        <f t="shared" si="3"/>
        <v>29.145966406434827</v>
      </c>
      <c r="K39" s="9">
        <f>man!H34</f>
        <v>1504</v>
      </c>
      <c r="L39" s="10">
        <f t="shared" si="4"/>
        <v>17.790395079252423</v>
      </c>
      <c r="M39" s="9">
        <f>man!I34</f>
        <v>921</v>
      </c>
      <c r="N39" s="10">
        <f t="shared" si="5"/>
        <v>10.894251242015613</v>
      </c>
      <c r="Q39" s="15"/>
    </row>
    <row r="40" spans="1:17" ht="12.75">
      <c r="A40" s="1" t="s">
        <v>76</v>
      </c>
      <c r="B40" s="3" t="s">
        <v>84</v>
      </c>
      <c r="C40" s="9">
        <f>man!C35</f>
        <v>6575</v>
      </c>
      <c r="D40" s="9">
        <f t="shared" si="0"/>
        <v>7524</v>
      </c>
      <c r="E40" s="9">
        <f>man!E35</f>
        <v>1478</v>
      </c>
      <c r="F40" s="10">
        <f t="shared" si="1"/>
        <v>19.64380648591175</v>
      </c>
      <c r="G40" s="9">
        <f>man!F35</f>
        <v>2009</v>
      </c>
      <c r="H40" s="10">
        <f t="shared" si="2"/>
        <v>26.70122275385433</v>
      </c>
      <c r="I40" s="9">
        <f>man!G35</f>
        <v>2125</v>
      </c>
      <c r="J40" s="10">
        <f t="shared" si="3"/>
        <v>28.242955874534818</v>
      </c>
      <c r="K40" s="9">
        <f>man!H35</f>
        <v>1168</v>
      </c>
      <c r="L40" s="10">
        <f t="shared" si="4"/>
        <v>15.523657628920787</v>
      </c>
      <c r="M40" s="9">
        <f>man!I35</f>
        <v>744</v>
      </c>
      <c r="N40" s="10">
        <f t="shared" si="5"/>
        <v>9.888357256778308</v>
      </c>
      <c r="Q40" s="15"/>
    </row>
    <row r="41" spans="1:17" ht="12.75">
      <c r="A41" s="1" t="s">
        <v>9</v>
      </c>
      <c r="B41" s="3" t="s">
        <v>35</v>
      </c>
      <c r="C41" s="9">
        <f>man!C36</f>
        <v>9214</v>
      </c>
      <c r="D41" s="9">
        <f t="shared" si="0"/>
        <v>9966</v>
      </c>
      <c r="E41" s="9">
        <f>man!E36</f>
        <v>1396</v>
      </c>
      <c r="F41" s="10">
        <f t="shared" si="1"/>
        <v>14.00762592815573</v>
      </c>
      <c r="G41" s="9">
        <f>man!F36</f>
        <v>2935</v>
      </c>
      <c r="H41" s="10">
        <f t="shared" si="2"/>
        <v>29.450130443507927</v>
      </c>
      <c r="I41" s="9">
        <f>man!G36</f>
        <v>2629</v>
      </c>
      <c r="J41" s="10">
        <f t="shared" si="3"/>
        <v>26.379690949227374</v>
      </c>
      <c r="K41" s="9">
        <f>man!H36</f>
        <v>1795</v>
      </c>
      <c r="L41" s="10">
        <f t="shared" si="4"/>
        <v>18.011238209913706</v>
      </c>
      <c r="M41" s="9">
        <f>man!I36</f>
        <v>1211</v>
      </c>
      <c r="N41" s="10">
        <f t="shared" si="5"/>
        <v>12.151314469195263</v>
      </c>
      <c r="Q41" s="15"/>
    </row>
    <row r="42" spans="1:17" ht="12.75">
      <c r="A42" s="1" t="s">
        <v>73</v>
      </c>
      <c r="B42" s="3" t="s">
        <v>78</v>
      </c>
      <c r="C42" s="9">
        <f>man!C37</f>
        <v>10931</v>
      </c>
      <c r="D42" s="9">
        <f t="shared" si="0"/>
        <v>12888</v>
      </c>
      <c r="E42" s="9">
        <f>man!E37</f>
        <v>2102</v>
      </c>
      <c r="F42" s="10">
        <f t="shared" si="1"/>
        <v>16.309745499689633</v>
      </c>
      <c r="G42" s="9">
        <f>man!F37</f>
        <v>3231</v>
      </c>
      <c r="H42" s="10">
        <f t="shared" si="2"/>
        <v>25.06983240223464</v>
      </c>
      <c r="I42" s="9">
        <f>man!G37</f>
        <v>3827</v>
      </c>
      <c r="J42" s="10">
        <f t="shared" si="3"/>
        <v>29.694289261328365</v>
      </c>
      <c r="K42" s="9">
        <f>man!H37</f>
        <v>2275</v>
      </c>
      <c r="L42" s="10">
        <f t="shared" si="4"/>
        <v>17.65207945375543</v>
      </c>
      <c r="M42" s="9">
        <f>man!I37</f>
        <v>1453</v>
      </c>
      <c r="N42" s="10">
        <f t="shared" si="5"/>
        <v>11.27405338299193</v>
      </c>
      <c r="Q42" s="15"/>
    </row>
    <row r="43" spans="1:17" ht="12.75">
      <c r="A43" s="1" t="s">
        <v>29</v>
      </c>
      <c r="B43" s="3" t="s">
        <v>75</v>
      </c>
      <c r="C43" s="9">
        <f>man!C38</f>
        <v>6468</v>
      </c>
      <c r="D43" s="9">
        <f t="shared" si="0"/>
        <v>7474</v>
      </c>
      <c r="E43" s="9">
        <f>man!E38</f>
        <v>1062</v>
      </c>
      <c r="F43" s="10">
        <f t="shared" si="1"/>
        <v>14.209258763714208</v>
      </c>
      <c r="G43" s="9">
        <f>man!F38</f>
        <v>1851</v>
      </c>
      <c r="H43" s="10">
        <f t="shared" si="2"/>
        <v>24.765854963874766</v>
      </c>
      <c r="I43" s="9">
        <f>man!G38</f>
        <v>2118</v>
      </c>
      <c r="J43" s="10">
        <f t="shared" si="3"/>
        <v>28.338239229328337</v>
      </c>
      <c r="K43" s="9">
        <f>man!H38</f>
        <v>1260</v>
      </c>
      <c r="L43" s="10">
        <f t="shared" si="4"/>
        <v>16.85844260101686</v>
      </c>
      <c r="M43" s="9">
        <f>man!I38</f>
        <v>1183</v>
      </c>
      <c r="N43" s="10">
        <f t="shared" si="5"/>
        <v>15.828204442065827</v>
      </c>
      <c r="Q43" s="15"/>
    </row>
    <row r="44" spans="1:17" ht="12.75">
      <c r="A44" s="1" t="s">
        <v>68</v>
      </c>
      <c r="B44" s="3" t="s">
        <v>14</v>
      </c>
      <c r="C44" s="9">
        <f>man!C39</f>
        <v>12409</v>
      </c>
      <c r="D44" s="9">
        <f t="shared" si="0"/>
        <v>13281</v>
      </c>
      <c r="E44" s="9">
        <f>man!E39</f>
        <v>1994</v>
      </c>
      <c r="F44" s="10">
        <f t="shared" si="1"/>
        <v>15.013929673970333</v>
      </c>
      <c r="G44" s="9">
        <f>man!F39</f>
        <v>3868</v>
      </c>
      <c r="H44" s="10">
        <f t="shared" si="2"/>
        <v>29.124312928243356</v>
      </c>
      <c r="I44" s="9">
        <f>man!G39</f>
        <v>3653</v>
      </c>
      <c r="J44" s="10">
        <f t="shared" si="3"/>
        <v>27.50545892628567</v>
      </c>
      <c r="K44" s="9">
        <f>man!H39</f>
        <v>2237</v>
      </c>
      <c r="L44" s="10">
        <f t="shared" si="4"/>
        <v>16.84361117385739</v>
      </c>
      <c r="M44" s="9">
        <f>man!I39</f>
        <v>1529</v>
      </c>
      <c r="N44" s="10">
        <f t="shared" si="5"/>
        <v>11.51268729764325</v>
      </c>
      <c r="Q44" s="15"/>
    </row>
    <row r="45" spans="1:17" ht="12.75">
      <c r="A45" s="1" t="s">
        <v>19</v>
      </c>
      <c r="B45" s="3" t="s">
        <v>81</v>
      </c>
      <c r="C45" s="9">
        <f>man!C40</f>
        <v>5141</v>
      </c>
      <c r="D45" s="9">
        <f t="shared" si="0"/>
        <v>5414</v>
      </c>
      <c r="E45" s="9">
        <f>man!E40</f>
        <v>937</v>
      </c>
      <c r="F45" s="10">
        <f t="shared" si="1"/>
        <v>17.306981898780936</v>
      </c>
      <c r="G45" s="9">
        <f>man!F40</f>
        <v>1545</v>
      </c>
      <c r="H45" s="10">
        <f t="shared" si="2"/>
        <v>28.537125969708164</v>
      </c>
      <c r="I45" s="9">
        <f>man!G40</f>
        <v>1465</v>
      </c>
      <c r="J45" s="10">
        <f t="shared" si="3"/>
        <v>27.05947543405984</v>
      </c>
      <c r="K45" s="9">
        <f>man!H40</f>
        <v>872</v>
      </c>
      <c r="L45" s="10">
        <f t="shared" si="4"/>
        <v>16.10639083856668</v>
      </c>
      <c r="M45" s="9">
        <f>man!I40</f>
        <v>595</v>
      </c>
      <c r="N45" s="10">
        <f t="shared" si="5"/>
        <v>10.990025858884374</v>
      </c>
      <c r="Q45" s="15"/>
    </row>
    <row r="46" spans="1:17" ht="12.75">
      <c r="A46" s="1" t="s">
        <v>48</v>
      </c>
      <c r="B46" s="3" t="s">
        <v>17</v>
      </c>
      <c r="C46" s="9">
        <f>man!C41</f>
        <v>7133</v>
      </c>
      <c r="D46" s="9">
        <f t="shared" si="0"/>
        <v>8068</v>
      </c>
      <c r="E46" s="9">
        <f>man!E41</f>
        <v>1221</v>
      </c>
      <c r="F46" s="10">
        <f t="shared" si="1"/>
        <v>15.133862171541896</v>
      </c>
      <c r="G46" s="9">
        <f>man!F41</f>
        <v>2012</v>
      </c>
      <c r="H46" s="10">
        <f t="shared" si="2"/>
        <v>24.938026772434306</v>
      </c>
      <c r="I46" s="9">
        <f>man!G41</f>
        <v>2381</v>
      </c>
      <c r="J46" s="10">
        <f t="shared" si="3"/>
        <v>29.511650966782348</v>
      </c>
      <c r="K46" s="9">
        <f>man!H41</f>
        <v>1490</v>
      </c>
      <c r="L46" s="10">
        <f t="shared" si="4"/>
        <v>18.4680218145761</v>
      </c>
      <c r="M46" s="9">
        <f>man!I41</f>
        <v>964</v>
      </c>
      <c r="N46" s="10">
        <f t="shared" si="5"/>
        <v>11.948438274665344</v>
      </c>
      <c r="Q46" s="15"/>
    </row>
    <row r="47" spans="1:17" ht="12.75">
      <c r="A47" s="1" t="s">
        <v>59</v>
      </c>
      <c r="B47" s="3" t="s">
        <v>80</v>
      </c>
      <c r="C47" s="9">
        <f>man!C42</f>
        <v>7691</v>
      </c>
      <c r="D47" s="9">
        <f t="shared" si="0"/>
        <v>8376</v>
      </c>
      <c r="E47" s="9">
        <f>man!E42</f>
        <v>1213</v>
      </c>
      <c r="F47" s="10">
        <f t="shared" si="1"/>
        <v>14.481852913085005</v>
      </c>
      <c r="G47" s="9">
        <f>man!F42</f>
        <v>2147</v>
      </c>
      <c r="H47" s="10">
        <f t="shared" si="2"/>
        <v>25.632760267430754</v>
      </c>
      <c r="I47" s="9">
        <f>man!G42</f>
        <v>2543</v>
      </c>
      <c r="J47" s="10">
        <f t="shared" si="3"/>
        <v>30.360553963705826</v>
      </c>
      <c r="K47" s="9">
        <f>man!H42</f>
        <v>1452</v>
      </c>
      <c r="L47" s="10">
        <f t="shared" si="4"/>
        <v>17.335243553008596</v>
      </c>
      <c r="M47" s="9">
        <f>man!I42</f>
        <v>1021</v>
      </c>
      <c r="N47" s="10">
        <f t="shared" si="5"/>
        <v>12.189589302769818</v>
      </c>
      <c r="Q47" s="15"/>
    </row>
    <row r="48" spans="1:17" ht="12.75">
      <c r="A48" s="1" t="s">
        <v>63</v>
      </c>
      <c r="B48" s="3" t="s">
        <v>31</v>
      </c>
      <c r="C48" s="9">
        <f>man!C43</f>
        <v>6479</v>
      </c>
      <c r="D48" s="9">
        <f t="shared" si="0"/>
        <v>6804</v>
      </c>
      <c r="E48" s="9">
        <f>man!E43</f>
        <v>1119</v>
      </c>
      <c r="F48" s="10">
        <f t="shared" si="1"/>
        <v>16.44620811287478</v>
      </c>
      <c r="G48" s="9">
        <f>man!F43</f>
        <v>1784</v>
      </c>
      <c r="H48" s="10">
        <f t="shared" si="2"/>
        <v>26.21987066431511</v>
      </c>
      <c r="I48" s="9">
        <f>man!G43</f>
        <v>1924</v>
      </c>
      <c r="J48" s="10">
        <f t="shared" si="3"/>
        <v>28.27748383303939</v>
      </c>
      <c r="K48" s="9">
        <f>man!H43</f>
        <v>1172</v>
      </c>
      <c r="L48" s="10">
        <f t="shared" si="4"/>
        <v>17.225161669606116</v>
      </c>
      <c r="M48" s="9">
        <f>man!I43</f>
        <v>805</v>
      </c>
      <c r="N48" s="10">
        <f t="shared" si="5"/>
        <v>11.831275720164609</v>
      </c>
      <c r="Q48" s="15"/>
    </row>
    <row r="49" spans="2:14" s="2" customFormat="1" ht="12.75">
      <c r="B49" s="3" t="s">
        <v>91</v>
      </c>
      <c r="C49" s="4">
        <f>SUM(C7:C48)</f>
        <v>403758</v>
      </c>
      <c r="D49" s="4">
        <f>SUM(D7:D48)</f>
        <v>436052</v>
      </c>
      <c r="E49" s="4">
        <f aca="true" t="shared" si="6" ref="E49:M49">SUM(E7:E48)</f>
        <v>67754</v>
      </c>
      <c r="F49" s="11">
        <f>E49/D49*100</f>
        <v>15.538055094346545</v>
      </c>
      <c r="G49" s="4">
        <f t="shared" si="6"/>
        <v>120721</v>
      </c>
      <c r="H49" s="11">
        <f>G49/D49*100</f>
        <v>27.6850008714557</v>
      </c>
      <c r="I49" s="4">
        <f t="shared" si="6"/>
        <v>122095</v>
      </c>
      <c r="J49" s="11">
        <f>I49/D49*100</f>
        <v>28.000100905396604</v>
      </c>
      <c r="K49" s="4">
        <f t="shared" si="6"/>
        <v>73428</v>
      </c>
      <c r="L49" s="11">
        <f>K49/D49*100</f>
        <v>16.839276049645456</v>
      </c>
      <c r="M49" s="4">
        <f t="shared" si="6"/>
        <v>52054</v>
      </c>
      <c r="N49" s="11">
        <f>M49/D49*100</f>
        <v>11.937567079155698</v>
      </c>
    </row>
    <row r="50" spans="2:14" ht="60" customHeight="1">
      <c r="B50" s="18" t="s">
        <v>96</v>
      </c>
      <c r="C50" s="18"/>
      <c r="D50" s="18"/>
      <c r="E50" s="18"/>
      <c r="F50" s="18"/>
      <c r="G50" s="18"/>
      <c r="H50" s="18"/>
      <c r="I50" s="18"/>
      <c r="J50" s="18"/>
      <c r="K50" s="18"/>
      <c r="L50" s="18"/>
      <c r="M50" s="18"/>
      <c r="N50" s="18"/>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11940</v>
      </c>
      <c r="D2" s="13">
        <v>12398</v>
      </c>
      <c r="E2" s="13">
        <v>2364</v>
      </c>
      <c r="F2" s="13">
        <v>3374</v>
      </c>
      <c r="G2" s="13">
        <v>3470</v>
      </c>
      <c r="H2" s="13">
        <v>2005</v>
      </c>
      <c r="I2" s="13">
        <v>1185</v>
      </c>
    </row>
    <row r="3" spans="1:9" ht="12.75">
      <c r="A3" s="13" t="s">
        <v>47</v>
      </c>
      <c r="B3" s="13" t="s">
        <v>11</v>
      </c>
      <c r="C3" s="13">
        <v>10767</v>
      </c>
      <c r="D3" s="13">
        <v>11790</v>
      </c>
      <c r="E3" s="13">
        <v>1767</v>
      </c>
      <c r="F3" s="13">
        <v>2968</v>
      </c>
      <c r="G3" s="13">
        <v>3450</v>
      </c>
      <c r="H3" s="13">
        <v>2130</v>
      </c>
      <c r="I3" s="13">
        <v>1475</v>
      </c>
    </row>
    <row r="4" spans="1:9" ht="12.75">
      <c r="A4" s="13" t="s">
        <v>58</v>
      </c>
      <c r="B4" s="13" t="s">
        <v>13</v>
      </c>
      <c r="C4" s="13">
        <v>11337</v>
      </c>
      <c r="D4" s="13">
        <v>12105</v>
      </c>
      <c r="E4" s="13">
        <v>1751</v>
      </c>
      <c r="F4" s="13">
        <v>3301</v>
      </c>
      <c r="G4" s="13">
        <v>3582</v>
      </c>
      <c r="H4" s="13">
        <v>2034</v>
      </c>
      <c r="I4" s="13">
        <v>1437</v>
      </c>
    </row>
    <row r="5" spans="1:9" ht="12.75">
      <c r="A5" s="13" t="s">
        <v>2</v>
      </c>
      <c r="B5" s="13" t="s">
        <v>62</v>
      </c>
      <c r="C5" s="13">
        <v>10977</v>
      </c>
      <c r="D5" s="13">
        <v>12230</v>
      </c>
      <c r="E5" s="13">
        <v>1795</v>
      </c>
      <c r="F5" s="13">
        <v>3178</v>
      </c>
      <c r="G5" s="13">
        <v>3390</v>
      </c>
      <c r="H5" s="13">
        <v>2200</v>
      </c>
      <c r="I5" s="13">
        <v>1667</v>
      </c>
    </row>
    <row r="6" spans="1:9" ht="12.75">
      <c r="A6" s="13" t="s">
        <v>1</v>
      </c>
      <c r="B6" s="13" t="s">
        <v>60</v>
      </c>
      <c r="C6" s="13">
        <v>15504</v>
      </c>
      <c r="D6" s="13">
        <v>16047</v>
      </c>
      <c r="E6" s="13">
        <v>3161</v>
      </c>
      <c r="F6" s="13">
        <v>4893</v>
      </c>
      <c r="G6" s="13">
        <v>4409</v>
      </c>
      <c r="H6" s="13">
        <v>2297</v>
      </c>
      <c r="I6" s="13">
        <v>1287</v>
      </c>
    </row>
    <row r="7" spans="1:9" ht="12.75">
      <c r="A7" s="13" t="s">
        <v>21</v>
      </c>
      <c r="B7" s="13" t="s">
        <v>70</v>
      </c>
      <c r="C7" s="13">
        <v>9206</v>
      </c>
      <c r="D7" s="13">
        <v>10209</v>
      </c>
      <c r="E7" s="13">
        <v>1733</v>
      </c>
      <c r="F7" s="13">
        <v>2499</v>
      </c>
      <c r="G7" s="13">
        <v>2754</v>
      </c>
      <c r="H7" s="13">
        <v>1851</v>
      </c>
      <c r="I7" s="13">
        <v>1372</v>
      </c>
    </row>
    <row r="8" spans="1:9" ht="12.75">
      <c r="A8" s="13" t="s">
        <v>18</v>
      </c>
      <c r="B8" s="13" t="s">
        <v>37</v>
      </c>
      <c r="C8" s="13">
        <v>7614</v>
      </c>
      <c r="D8" s="13">
        <v>8123</v>
      </c>
      <c r="E8" s="13">
        <v>1164</v>
      </c>
      <c r="F8" s="13">
        <v>2156</v>
      </c>
      <c r="G8" s="13">
        <v>2525</v>
      </c>
      <c r="H8" s="13">
        <v>1434</v>
      </c>
      <c r="I8" s="13">
        <v>844</v>
      </c>
    </row>
    <row r="9" spans="1:9" ht="12.75">
      <c r="A9" s="13" t="s">
        <v>22</v>
      </c>
      <c r="B9" s="13" t="s">
        <v>74</v>
      </c>
      <c r="C9" s="13">
        <v>10345</v>
      </c>
      <c r="D9" s="13">
        <v>10642</v>
      </c>
      <c r="E9" s="13">
        <v>1476</v>
      </c>
      <c r="F9" s="13">
        <v>3188</v>
      </c>
      <c r="G9" s="13">
        <v>2812</v>
      </c>
      <c r="H9" s="13">
        <v>1815</v>
      </c>
      <c r="I9" s="13">
        <v>1351</v>
      </c>
    </row>
    <row r="10" spans="1:9" ht="12.75">
      <c r="A10" s="13" t="s">
        <v>24</v>
      </c>
      <c r="B10" s="13" t="s">
        <v>71</v>
      </c>
      <c r="C10" s="13">
        <v>6140</v>
      </c>
      <c r="D10" s="13">
        <v>6522</v>
      </c>
      <c r="E10" s="13">
        <v>839</v>
      </c>
      <c r="F10" s="13">
        <v>1660</v>
      </c>
      <c r="G10" s="13">
        <v>1932</v>
      </c>
      <c r="H10" s="13">
        <v>1194</v>
      </c>
      <c r="I10" s="13">
        <v>897</v>
      </c>
    </row>
    <row r="11" spans="1:9" ht="12.75">
      <c r="A11" s="13" t="s">
        <v>30</v>
      </c>
      <c r="B11" s="13" t="s">
        <v>45</v>
      </c>
      <c r="C11" s="13">
        <v>32454</v>
      </c>
      <c r="D11" s="13">
        <v>33595</v>
      </c>
      <c r="E11" s="13">
        <v>4423</v>
      </c>
      <c r="F11" s="13">
        <v>11013</v>
      </c>
      <c r="G11" s="13">
        <v>8663</v>
      </c>
      <c r="H11" s="13">
        <v>5267</v>
      </c>
      <c r="I11" s="13">
        <v>4229</v>
      </c>
    </row>
    <row r="12" spans="1:9" ht="12.75">
      <c r="A12" s="13" t="s">
        <v>77</v>
      </c>
      <c r="B12" s="13" t="s">
        <v>16</v>
      </c>
      <c r="C12" s="13">
        <v>7091</v>
      </c>
      <c r="D12" s="13">
        <v>7456</v>
      </c>
      <c r="E12" s="13">
        <v>1120</v>
      </c>
      <c r="F12" s="13">
        <v>1879</v>
      </c>
      <c r="G12" s="13">
        <v>2170</v>
      </c>
      <c r="H12" s="13">
        <v>1358</v>
      </c>
      <c r="I12" s="13">
        <v>929</v>
      </c>
    </row>
    <row r="13" spans="1:9" ht="12.75">
      <c r="A13" s="13" t="s">
        <v>64</v>
      </c>
      <c r="B13" s="13" t="s">
        <v>12</v>
      </c>
      <c r="C13" s="13">
        <v>5558</v>
      </c>
      <c r="D13" s="13">
        <v>5926</v>
      </c>
      <c r="E13" s="13">
        <v>934</v>
      </c>
      <c r="F13" s="13">
        <v>1558</v>
      </c>
      <c r="G13" s="13">
        <v>1625</v>
      </c>
      <c r="H13" s="13">
        <v>998</v>
      </c>
      <c r="I13" s="13">
        <v>811</v>
      </c>
    </row>
    <row r="14" spans="1:9" ht="12.75">
      <c r="A14" s="13" t="s">
        <v>38</v>
      </c>
      <c r="B14" s="13" t="s">
        <v>3</v>
      </c>
      <c r="C14" s="13">
        <v>4638</v>
      </c>
      <c r="D14" s="13">
        <v>4968</v>
      </c>
      <c r="E14" s="13">
        <v>785</v>
      </c>
      <c r="F14" s="13">
        <v>1271</v>
      </c>
      <c r="G14" s="13">
        <v>1470</v>
      </c>
      <c r="H14" s="13">
        <v>836</v>
      </c>
      <c r="I14" s="13">
        <v>606</v>
      </c>
    </row>
    <row r="15" spans="1:9" ht="12.75">
      <c r="A15" s="13" t="s">
        <v>51</v>
      </c>
      <c r="B15" s="13" t="s">
        <v>43</v>
      </c>
      <c r="C15" s="13">
        <v>18029</v>
      </c>
      <c r="D15" s="13">
        <v>18542</v>
      </c>
      <c r="E15" s="13">
        <v>2915</v>
      </c>
      <c r="F15" s="13">
        <v>5557</v>
      </c>
      <c r="G15" s="13">
        <v>4859</v>
      </c>
      <c r="H15" s="13">
        <v>3122</v>
      </c>
      <c r="I15" s="13">
        <v>2089</v>
      </c>
    </row>
    <row r="16" spans="1:9" ht="12.75">
      <c r="A16" s="13" t="s">
        <v>23</v>
      </c>
      <c r="B16" s="13" t="s">
        <v>40</v>
      </c>
      <c r="C16" s="13">
        <v>11717</v>
      </c>
      <c r="D16" s="13">
        <v>12510</v>
      </c>
      <c r="E16" s="13">
        <v>1811</v>
      </c>
      <c r="F16" s="13">
        <v>3167</v>
      </c>
      <c r="G16" s="13">
        <v>3331</v>
      </c>
      <c r="H16" s="13">
        <v>2314</v>
      </c>
      <c r="I16" s="13">
        <v>1887</v>
      </c>
    </row>
    <row r="17" spans="1:9" ht="12.75">
      <c r="A17" s="13" t="s">
        <v>53</v>
      </c>
      <c r="B17" s="13" t="s">
        <v>4</v>
      </c>
      <c r="C17" s="13">
        <v>4653</v>
      </c>
      <c r="D17" s="13">
        <v>5016</v>
      </c>
      <c r="E17" s="13">
        <v>702</v>
      </c>
      <c r="F17" s="13">
        <v>1509</v>
      </c>
      <c r="G17" s="13">
        <v>1444</v>
      </c>
      <c r="H17" s="13">
        <v>825</v>
      </c>
      <c r="I17" s="13">
        <v>536</v>
      </c>
    </row>
    <row r="18" spans="1:9" ht="12.75">
      <c r="A18" s="13" t="s">
        <v>8</v>
      </c>
      <c r="B18" s="13" t="s">
        <v>36</v>
      </c>
      <c r="C18" s="13">
        <v>10622</v>
      </c>
      <c r="D18" s="13">
        <v>12097</v>
      </c>
      <c r="E18" s="13">
        <v>2061</v>
      </c>
      <c r="F18" s="13">
        <v>3203</v>
      </c>
      <c r="G18" s="13">
        <v>3248</v>
      </c>
      <c r="H18" s="13">
        <v>2003</v>
      </c>
      <c r="I18" s="13">
        <v>1582</v>
      </c>
    </row>
    <row r="19" spans="1:9" ht="12.75">
      <c r="A19" s="13" t="s">
        <v>69</v>
      </c>
      <c r="B19" s="13" t="s">
        <v>42</v>
      </c>
      <c r="C19" s="13">
        <v>12179</v>
      </c>
      <c r="D19" s="13">
        <v>13241</v>
      </c>
      <c r="E19" s="13">
        <v>2290</v>
      </c>
      <c r="F19" s="13">
        <v>3767</v>
      </c>
      <c r="G19" s="13">
        <v>3608</v>
      </c>
      <c r="H19" s="13">
        <v>2052</v>
      </c>
      <c r="I19" s="13">
        <v>1524</v>
      </c>
    </row>
    <row r="20" spans="1:9" ht="12.75">
      <c r="A20" s="13" t="s">
        <v>6</v>
      </c>
      <c r="B20" s="13" t="s">
        <v>57</v>
      </c>
      <c r="C20" s="13">
        <v>8037</v>
      </c>
      <c r="D20" s="13">
        <v>9298</v>
      </c>
      <c r="E20" s="13">
        <v>1323</v>
      </c>
      <c r="F20" s="13">
        <v>2414</v>
      </c>
      <c r="G20" s="13">
        <v>2713</v>
      </c>
      <c r="H20" s="13">
        <v>1710</v>
      </c>
      <c r="I20" s="13">
        <v>1138</v>
      </c>
    </row>
    <row r="21" spans="1:9" ht="12.75">
      <c r="A21" s="13" t="s">
        <v>10</v>
      </c>
      <c r="B21" s="13" t="s">
        <v>65</v>
      </c>
      <c r="C21" s="13">
        <v>3017</v>
      </c>
      <c r="D21" s="13">
        <v>3181</v>
      </c>
      <c r="E21" s="13">
        <v>583</v>
      </c>
      <c r="F21" s="13">
        <v>778</v>
      </c>
      <c r="G21" s="13">
        <v>871</v>
      </c>
      <c r="H21" s="13">
        <v>479</v>
      </c>
      <c r="I21" s="13">
        <v>470</v>
      </c>
    </row>
    <row r="22" spans="1:9" ht="12.75">
      <c r="A22" s="13" t="s">
        <v>61</v>
      </c>
      <c r="B22" s="13" t="s">
        <v>25</v>
      </c>
      <c r="C22" s="13">
        <v>6680</v>
      </c>
      <c r="D22" s="13">
        <v>6913</v>
      </c>
      <c r="E22" s="13">
        <v>1429</v>
      </c>
      <c r="F22" s="13">
        <v>2153</v>
      </c>
      <c r="G22" s="13">
        <v>1806</v>
      </c>
      <c r="H22" s="13">
        <v>956</v>
      </c>
      <c r="I22" s="13">
        <v>569</v>
      </c>
    </row>
    <row r="23" spans="1:9" ht="12.75">
      <c r="A23" s="13" t="s">
        <v>27</v>
      </c>
      <c r="B23" s="13" t="s">
        <v>41</v>
      </c>
      <c r="C23" s="13">
        <v>9464</v>
      </c>
      <c r="D23" s="13">
        <v>11158</v>
      </c>
      <c r="E23" s="13">
        <v>1491</v>
      </c>
      <c r="F23" s="13">
        <v>3277</v>
      </c>
      <c r="G23" s="13">
        <v>3250</v>
      </c>
      <c r="H23" s="13">
        <v>1871</v>
      </c>
      <c r="I23" s="13">
        <v>1269</v>
      </c>
    </row>
    <row r="24" spans="1:9" ht="12.75">
      <c r="A24" s="13" t="s">
        <v>46</v>
      </c>
      <c r="B24" s="13" t="s">
        <v>56</v>
      </c>
      <c r="C24" s="13">
        <v>8793</v>
      </c>
      <c r="D24" s="13">
        <v>9307</v>
      </c>
      <c r="E24" s="13">
        <v>1260</v>
      </c>
      <c r="F24" s="13">
        <v>2306</v>
      </c>
      <c r="G24" s="13">
        <v>2608</v>
      </c>
      <c r="H24" s="13">
        <v>1742</v>
      </c>
      <c r="I24" s="13">
        <v>1391</v>
      </c>
    </row>
    <row r="25" spans="1:9" ht="12.75">
      <c r="A25" s="13" t="s">
        <v>5</v>
      </c>
      <c r="B25" s="13" t="s">
        <v>33</v>
      </c>
      <c r="C25" s="13">
        <v>4133</v>
      </c>
      <c r="D25" s="13">
        <v>4491</v>
      </c>
      <c r="E25" s="13">
        <v>654</v>
      </c>
      <c r="F25" s="13">
        <v>1127</v>
      </c>
      <c r="G25" s="13">
        <v>1354</v>
      </c>
      <c r="H25" s="13">
        <v>809</v>
      </c>
      <c r="I25" s="13">
        <v>547</v>
      </c>
    </row>
    <row r="26" spans="1:9" ht="12.75">
      <c r="A26" s="13" t="s">
        <v>83</v>
      </c>
      <c r="B26" s="13" t="s">
        <v>44</v>
      </c>
      <c r="C26" s="13">
        <v>16315</v>
      </c>
      <c r="D26" s="13">
        <v>18134</v>
      </c>
      <c r="E26" s="13">
        <v>3188</v>
      </c>
      <c r="F26" s="13">
        <v>5276</v>
      </c>
      <c r="G26" s="13">
        <v>5025</v>
      </c>
      <c r="H26" s="13">
        <v>2748</v>
      </c>
      <c r="I26" s="13">
        <v>1897</v>
      </c>
    </row>
    <row r="27" spans="1:9" ht="12.75">
      <c r="A27" s="13" t="s">
        <v>67</v>
      </c>
      <c r="B27" s="13" t="s">
        <v>50</v>
      </c>
      <c r="C27" s="13">
        <v>5955</v>
      </c>
      <c r="D27" s="13">
        <v>6241</v>
      </c>
      <c r="E27" s="13">
        <v>928</v>
      </c>
      <c r="F27" s="13">
        <v>2194</v>
      </c>
      <c r="G27" s="13">
        <v>1801</v>
      </c>
      <c r="H27" s="13">
        <v>831</v>
      </c>
      <c r="I27" s="13">
        <v>487</v>
      </c>
    </row>
    <row r="28" spans="1:9" ht="12.75">
      <c r="A28" s="13" t="s">
        <v>26</v>
      </c>
      <c r="B28" s="13" t="s">
        <v>34</v>
      </c>
      <c r="C28" s="13">
        <v>13040</v>
      </c>
      <c r="D28" s="13">
        <v>14364</v>
      </c>
      <c r="E28" s="13">
        <v>2477</v>
      </c>
      <c r="F28" s="13">
        <v>3775</v>
      </c>
      <c r="G28" s="13">
        <v>3976</v>
      </c>
      <c r="H28" s="13">
        <v>2387</v>
      </c>
      <c r="I28" s="13">
        <v>1749</v>
      </c>
    </row>
    <row r="29" spans="1:9" ht="12.75">
      <c r="A29" s="13" t="s">
        <v>20</v>
      </c>
      <c r="B29" s="13" t="s">
        <v>15</v>
      </c>
      <c r="C29" s="13">
        <v>6999</v>
      </c>
      <c r="D29" s="13">
        <v>7199</v>
      </c>
      <c r="E29" s="13">
        <v>1247</v>
      </c>
      <c r="F29" s="13">
        <v>2061</v>
      </c>
      <c r="G29" s="13">
        <v>2036</v>
      </c>
      <c r="H29" s="13">
        <v>1140</v>
      </c>
      <c r="I29" s="13">
        <v>715</v>
      </c>
    </row>
    <row r="30" spans="1:9" ht="12.75">
      <c r="A30" s="13" t="s">
        <v>82</v>
      </c>
      <c r="B30" s="13" t="s">
        <v>54</v>
      </c>
      <c r="C30" s="13">
        <v>10808</v>
      </c>
      <c r="D30" s="13">
        <v>11642</v>
      </c>
      <c r="E30" s="13">
        <v>1593</v>
      </c>
      <c r="F30" s="13">
        <v>3045</v>
      </c>
      <c r="G30" s="13">
        <v>3388</v>
      </c>
      <c r="H30" s="13">
        <v>2188</v>
      </c>
      <c r="I30" s="13">
        <v>1428</v>
      </c>
    </row>
    <row r="31" spans="1:9" ht="12.75">
      <c r="A31" s="13" t="s">
        <v>32</v>
      </c>
      <c r="B31" s="13" t="s">
        <v>52</v>
      </c>
      <c r="C31" s="13">
        <v>8631</v>
      </c>
      <c r="D31" s="13">
        <v>9501</v>
      </c>
      <c r="E31" s="13">
        <v>1239</v>
      </c>
      <c r="F31" s="13">
        <v>2282</v>
      </c>
      <c r="G31" s="13">
        <v>2865</v>
      </c>
      <c r="H31" s="13">
        <v>1799</v>
      </c>
      <c r="I31" s="13">
        <v>1316</v>
      </c>
    </row>
    <row r="32" spans="1:9" ht="12.75">
      <c r="A32" s="13" t="s">
        <v>0</v>
      </c>
      <c r="B32" s="13" t="s">
        <v>55</v>
      </c>
      <c r="C32" s="13">
        <v>7872</v>
      </c>
      <c r="D32" s="13">
        <v>8478</v>
      </c>
      <c r="E32" s="13">
        <v>1337</v>
      </c>
      <c r="F32" s="13">
        <v>2371</v>
      </c>
      <c r="G32" s="13">
        <v>2492</v>
      </c>
      <c r="H32" s="13">
        <v>1355</v>
      </c>
      <c r="I32" s="13">
        <v>923</v>
      </c>
    </row>
    <row r="33" spans="1:9" ht="12.75">
      <c r="A33" s="13" t="s">
        <v>72</v>
      </c>
      <c r="B33" s="13" t="s">
        <v>28</v>
      </c>
      <c r="C33" s="13">
        <v>13528</v>
      </c>
      <c r="D33" s="13">
        <v>14479</v>
      </c>
      <c r="E33" s="13">
        <v>2163</v>
      </c>
      <c r="F33" s="13">
        <v>3803</v>
      </c>
      <c r="G33" s="13">
        <v>4039</v>
      </c>
      <c r="H33" s="13">
        <v>2453</v>
      </c>
      <c r="I33" s="13">
        <v>2021</v>
      </c>
    </row>
    <row r="34" spans="1:9" ht="12.75">
      <c r="A34" s="13" t="s">
        <v>49</v>
      </c>
      <c r="B34" s="13" t="s">
        <v>79</v>
      </c>
      <c r="C34" s="13">
        <v>7674</v>
      </c>
      <c r="D34" s="13">
        <v>8454</v>
      </c>
      <c r="E34" s="13">
        <v>1229</v>
      </c>
      <c r="F34" s="13">
        <v>2336</v>
      </c>
      <c r="G34" s="13">
        <v>2464</v>
      </c>
      <c r="H34" s="13">
        <v>1504</v>
      </c>
      <c r="I34" s="13">
        <v>921</v>
      </c>
    </row>
    <row r="35" spans="1:9" ht="12.75">
      <c r="A35" s="13" t="s">
        <v>76</v>
      </c>
      <c r="B35" s="13" t="s">
        <v>84</v>
      </c>
      <c r="C35" s="13">
        <v>6575</v>
      </c>
      <c r="D35" s="13">
        <v>7524</v>
      </c>
      <c r="E35" s="13">
        <v>1478</v>
      </c>
      <c r="F35" s="13">
        <v>2009</v>
      </c>
      <c r="G35" s="13">
        <v>2125</v>
      </c>
      <c r="H35" s="13">
        <v>1168</v>
      </c>
      <c r="I35" s="13">
        <v>744</v>
      </c>
    </row>
    <row r="36" spans="1:9" ht="12.75">
      <c r="A36" s="13" t="s">
        <v>9</v>
      </c>
      <c r="B36" s="13" t="s">
        <v>35</v>
      </c>
      <c r="C36" s="13">
        <v>9214</v>
      </c>
      <c r="D36" s="13">
        <v>9966</v>
      </c>
      <c r="E36" s="13">
        <v>1396</v>
      </c>
      <c r="F36" s="13">
        <v>2935</v>
      </c>
      <c r="G36" s="13">
        <v>2629</v>
      </c>
      <c r="H36" s="13">
        <v>1795</v>
      </c>
      <c r="I36" s="13">
        <v>1211</v>
      </c>
    </row>
    <row r="37" spans="1:9" ht="12.75">
      <c r="A37" s="13" t="s">
        <v>73</v>
      </c>
      <c r="B37" s="13" t="s">
        <v>78</v>
      </c>
      <c r="C37" s="13">
        <v>10931</v>
      </c>
      <c r="D37" s="13">
        <v>12888</v>
      </c>
      <c r="E37" s="13">
        <v>2102</v>
      </c>
      <c r="F37" s="13">
        <v>3231</v>
      </c>
      <c r="G37" s="13">
        <v>3827</v>
      </c>
      <c r="H37" s="13">
        <v>2275</v>
      </c>
      <c r="I37" s="13">
        <v>1453</v>
      </c>
    </row>
    <row r="38" spans="1:9" ht="12.75">
      <c r="A38" s="13" t="s">
        <v>29</v>
      </c>
      <c r="B38" s="13" t="s">
        <v>75</v>
      </c>
      <c r="C38" s="13">
        <v>6468</v>
      </c>
      <c r="D38" s="13">
        <v>7474</v>
      </c>
      <c r="E38" s="13">
        <v>1062</v>
      </c>
      <c r="F38" s="13">
        <v>1851</v>
      </c>
      <c r="G38" s="13">
        <v>2118</v>
      </c>
      <c r="H38" s="13">
        <v>1260</v>
      </c>
      <c r="I38" s="13">
        <v>1183</v>
      </c>
    </row>
    <row r="39" spans="1:9" ht="12.75">
      <c r="A39" s="13" t="s">
        <v>68</v>
      </c>
      <c r="B39" s="13" t="s">
        <v>14</v>
      </c>
      <c r="C39" s="13">
        <v>12409</v>
      </c>
      <c r="D39" s="13">
        <v>13281</v>
      </c>
      <c r="E39" s="13">
        <v>1994</v>
      </c>
      <c r="F39" s="13">
        <v>3868</v>
      </c>
      <c r="G39" s="13">
        <v>3653</v>
      </c>
      <c r="H39" s="13">
        <v>2237</v>
      </c>
      <c r="I39" s="13">
        <v>1529</v>
      </c>
    </row>
    <row r="40" spans="1:9" ht="12.75">
      <c r="A40" s="13" t="s">
        <v>19</v>
      </c>
      <c r="B40" s="13" t="s">
        <v>81</v>
      </c>
      <c r="C40" s="13">
        <v>5141</v>
      </c>
      <c r="D40" s="13">
        <v>5414</v>
      </c>
      <c r="E40" s="13">
        <v>937</v>
      </c>
      <c r="F40" s="13">
        <v>1545</v>
      </c>
      <c r="G40" s="13">
        <v>1465</v>
      </c>
      <c r="H40" s="13">
        <v>872</v>
      </c>
      <c r="I40" s="13">
        <v>595</v>
      </c>
    </row>
    <row r="41" spans="1:9" ht="12.75">
      <c r="A41" s="13" t="s">
        <v>48</v>
      </c>
      <c r="B41" s="13" t="s">
        <v>17</v>
      </c>
      <c r="C41" s="13">
        <v>7133</v>
      </c>
      <c r="D41" s="13">
        <v>8068</v>
      </c>
      <c r="E41" s="13">
        <v>1221</v>
      </c>
      <c r="F41" s="13">
        <v>2012</v>
      </c>
      <c r="G41" s="13">
        <v>2381</v>
      </c>
      <c r="H41" s="13">
        <v>1490</v>
      </c>
      <c r="I41" s="13">
        <v>964</v>
      </c>
    </row>
    <row r="42" spans="1:9" ht="12.75">
      <c r="A42" s="13" t="s">
        <v>59</v>
      </c>
      <c r="B42" s="13" t="s">
        <v>80</v>
      </c>
      <c r="C42" s="13">
        <v>7691</v>
      </c>
      <c r="D42" s="13">
        <v>8376</v>
      </c>
      <c r="E42" s="13">
        <v>1213</v>
      </c>
      <c r="F42" s="13">
        <v>2147</v>
      </c>
      <c r="G42" s="13">
        <v>2543</v>
      </c>
      <c r="H42" s="13">
        <v>1452</v>
      </c>
      <c r="I42" s="13">
        <v>1021</v>
      </c>
    </row>
    <row r="43" spans="1:9" ht="12.75">
      <c r="A43" s="13" t="s">
        <v>63</v>
      </c>
      <c r="B43" s="13" t="s">
        <v>31</v>
      </c>
      <c r="C43" s="13">
        <v>6479</v>
      </c>
      <c r="D43" s="13">
        <v>6804</v>
      </c>
      <c r="E43" s="13">
        <v>1119</v>
      </c>
      <c r="F43" s="13">
        <v>1784</v>
      </c>
      <c r="G43" s="13">
        <v>1924</v>
      </c>
      <c r="H43" s="13">
        <v>1172</v>
      </c>
      <c r="I43" s="13">
        <v>805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2015-09-17T07:44:33Z</dcterms:modified>
  <cp:category/>
  <cp:version/>
  <cp:contentType/>
  <cp:contentStatus/>
</cp:coreProperties>
</file>