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<sst xmlns="http://schemas.openxmlformats.org/spreadsheetml/2006/main" count="102" uniqueCount="86">
  <si>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</si>
  <si>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</si>
  <si>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</si>
  <si>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</si>
  <si>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</si>
  <si>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</si>
  <si>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</si>
  <si>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</si>
  <si>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</si>
  <si>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</si>
  <si>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</si>
  <si>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</si>
  <si>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</si>
  <si>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</si>
  <si>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</si>
  <si>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</si>
  <si>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</si>
  <si>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</si>
  <si>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</si>
  <si>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</si>
  <si>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</si>
  <si>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</si>
  <si>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</si>
  <si>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</si>
  <si>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</si>
  <si>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</si>
  <si>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</si>
  <si>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</si>
  <si>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</si>
  <si>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</si>
  <si>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</si>
  <si>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</si>
  <si>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</si>
  <si>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</si>
  <si>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</si>
  <si>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</si>
  <si>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</si>
  <si>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</si>
  <si>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</si>
  <si>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</si>
  <si>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</si>
  <si>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</si>
  <si>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</si>
  <si>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</si>
  <si>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</si>
  <si>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</si>
  <si>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</si>
  <si>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</si>
  <si>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</si>
  <si>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</si>
  <si>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</si>
  <si>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</si>
  <si>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</si>
  <si>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</si>
  <si>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</si>
  <si>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</si>
  <si>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</si>
  <si>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</si>
  <si>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</si>
  <si>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</si>
  <si>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</si>
  <si>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</si>
  <si>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</si>
  <si>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</si>
  <si>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</si>
  <si>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</si>
  <si>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</si>
  <si>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</si>
  <si>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</si>
  <si>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</si>
  <si>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</si>
  <si>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</si>
  <si>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</si>
  <si>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</si>
  <si>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</si>
  <si>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</si>
  <si>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</si>
  <si>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GEIE</t>
  </si>
  <si>
    <t>GIE</t>
  </si>
  <si>
    <t>SCA</t>
  </si>
  <si>
    <t>Înmatriculări în perioada 01.01.2015 - 30.04.2015 comparativ cu aceeaşi perioadă a anului trecut</t>
  </si>
  <si>
    <t>Nr. total înmatriculări în perioada 01.01.2015 - 30.04.2015</t>
  </si>
  <si>
    <t>Nr. total înmatriculări în perioada 01.01.2014 - 30.04.2014</t>
  </si>
  <si>
    <t>Nr. înmatriculări în perioada 01.01.2015 - 30.04.2015</t>
  </si>
  <si>
    <t>Înmatriculări efectuate în perioada 01.01.2015 - 30.04.2015 comparativ cu aceeaşi perioadă a anului trecut</t>
  </si>
  <si>
    <t>Nr. înmatriculări în perioada 01.01.2014 - 30.04.2014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</si>
</sst>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24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428750"/>
          <a:ext cx="912495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zoomScalePageLayoutView="0" workbookViewId="0" topLeftCell="A28">
      <selection activeCell="Z47" sqref="A1:Z47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5.28125" style="1" bestFit="1" customWidth="1"/>
    <col min="4" max="4" width="4.00390625" style="1" bestFit="1" customWidth="1"/>
    <col min="5" max="5" width="5.00390625" style="1" bestFit="1" customWidth="1"/>
    <col min="6" max="6" width="6.00390625" style="1" customWidth="1"/>
    <col min="7" max="8" width="3.57421875" style="1" bestFit="1" customWidth="1"/>
    <col min="9" max="10" width="4.8515625" style="1" bestFit="1" customWidth="1"/>
    <col min="11" max="11" width="6.00390625" style="1" customWidth="1"/>
    <col min="12" max="12" width="21.00390625" style="1" customWidth="1"/>
    <col min="13" max="13" width="3.57421875" style="1" bestFit="1" customWidth="1"/>
    <col min="14" max="14" width="5.28125" style="1" bestFit="1" customWidth="1"/>
    <col min="15" max="15" width="4.140625" style="1" bestFit="1" customWidth="1"/>
    <col min="16" max="16" width="4.00390625" style="1" bestFit="1" customWidth="1"/>
    <col min="17" max="17" width="5.00390625" style="3" bestFit="1" customWidth="1"/>
    <col min="18" max="18" width="6.00390625" style="3" bestFit="1" customWidth="1"/>
    <col min="19" max="20" width="3.57421875" style="3" bestFit="1" customWidth="1"/>
    <col min="21" max="23" width="4.8515625" style="3" bestFit="1" customWidth="1"/>
    <col min="24" max="24" width="6.00390625" style="3" customWidth="1"/>
    <col min="25" max="25" width="21.7109375" style="1" customWidth="1"/>
    <col min="26" max="26" width="9.57421875" style="1" bestFit="1" customWidth="1"/>
    <col min="27" max="28" width="1.421875" style="1" bestFit="1" customWidth="1"/>
    <col min="29" max="16384" width="9.140625" style="1" customWidth="1"/>
  </cols>
  <sheetData>
    <row r="1" spans="1:26" ht="12.75">
      <c r="A1" s="31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6" t="s">
        <v>6</v>
      </c>
      <c r="B3" s="39" t="s">
        <v>83</v>
      </c>
      <c r="C3" s="40"/>
      <c r="D3" s="40"/>
      <c r="E3" s="40"/>
      <c r="F3" s="40"/>
      <c r="G3" s="40"/>
      <c r="H3" s="40"/>
      <c r="I3" s="40"/>
      <c r="J3" s="40"/>
      <c r="K3" s="41"/>
      <c r="L3" s="34" t="s">
        <v>81</v>
      </c>
      <c r="M3" s="38" t="s">
        <v>85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4" t="s">
        <v>82</v>
      </c>
      <c r="Z3" s="32" t="s">
        <v>69</v>
      </c>
    </row>
    <row r="4" spans="1:26" ht="12.75">
      <c r="A4" s="37"/>
      <c r="B4" s="6" t="s">
        <v>0</v>
      </c>
      <c r="C4" s="6" t="s">
        <v>77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76</v>
      </c>
      <c r="K4" s="6" t="s">
        <v>5</v>
      </c>
      <c r="L4" s="35"/>
      <c r="M4" s="6" t="s">
        <v>0</v>
      </c>
      <c r="N4" s="6" t="s">
        <v>77</v>
      </c>
      <c r="O4" s="6" t="s">
        <v>78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72</v>
      </c>
      <c r="U4" s="6" t="s">
        <v>79</v>
      </c>
      <c r="V4" s="6" t="s">
        <v>75</v>
      </c>
      <c r="W4" s="6" t="s">
        <v>76</v>
      </c>
      <c r="X4" s="6" t="s">
        <v>5</v>
      </c>
      <c r="Y4" s="35"/>
      <c r="Z4" s="33"/>
    </row>
    <row r="5" spans="1:26" ht="12.75">
      <c r="A5" s="18" t="s">
        <v>7</v>
      </c>
      <c r="B5" s="7"/>
      <c r="C5" s="7"/>
      <c r="D5" s="7">
        <v>6</v>
      </c>
      <c r="E5" s="7">
        <v>45</v>
      </c>
      <c r="F5" s="7">
        <v>327</v>
      </c>
      <c r="G5" s="7"/>
      <c r="H5" s="7"/>
      <c r="I5" s="7"/>
      <c r="J5" s="7"/>
      <c r="K5" s="7">
        <v>328</v>
      </c>
      <c r="L5" s="25">
        <f>SUM(B5:K5)</f>
        <v>706</v>
      </c>
      <c r="M5" s="7"/>
      <c r="N5" s="7"/>
      <c r="O5" s="7"/>
      <c r="P5" s="7">
        <v>5</v>
      </c>
      <c r="Q5" s="7">
        <v>90</v>
      </c>
      <c r="R5" s="7">
        <v>273</v>
      </c>
      <c r="S5" s="7"/>
      <c r="T5" s="7"/>
      <c r="U5" s="7"/>
      <c r="V5" s="7"/>
      <c r="W5" s="7"/>
      <c r="X5" s="7">
        <v>278</v>
      </c>
      <c r="Y5" s="25">
        <f>SUM(M5:X5)</f>
        <v>646</v>
      </c>
      <c r="Z5" s="23">
        <f aca="true" t="shared" si="0" ref="Z5:Z47">(L5-Y5)/Y5</f>
        <v>0.09287925696594428</v>
      </c>
    </row>
    <row r="6" spans="1:26" ht="12.75">
      <c r="A6" s="18" t="s">
        <v>8</v>
      </c>
      <c r="B6" s="7">
        <v>2</v>
      </c>
      <c r="C6" s="7"/>
      <c r="D6" s="7">
        <v>4</v>
      </c>
      <c r="E6" s="7">
        <v>146</v>
      </c>
      <c r="F6" s="7">
        <v>256</v>
      </c>
      <c r="G6" s="7">
        <v>1</v>
      </c>
      <c r="H6" s="7"/>
      <c r="I6" s="7"/>
      <c r="J6" s="7"/>
      <c r="K6" s="7">
        <v>462</v>
      </c>
      <c r="L6" s="25">
        <f aca="true" t="shared" si="1" ref="L6:L47">SUM(B6:K6)</f>
        <v>871</v>
      </c>
      <c r="M6" s="7"/>
      <c r="N6" s="7"/>
      <c r="O6" s="7"/>
      <c r="P6" s="7">
        <v>3</v>
      </c>
      <c r="Q6" s="7">
        <v>174</v>
      </c>
      <c r="R6" s="7">
        <v>238</v>
      </c>
      <c r="S6" s="7">
        <v>3</v>
      </c>
      <c r="T6" s="7"/>
      <c r="U6" s="7"/>
      <c r="V6" s="7"/>
      <c r="W6" s="7"/>
      <c r="X6" s="7">
        <v>472</v>
      </c>
      <c r="Y6" s="25">
        <f aca="true" t="shared" si="2" ref="Y6:Y47">SUM(M6:X6)</f>
        <v>890</v>
      </c>
      <c r="Z6" s="23">
        <f t="shared" si="0"/>
        <v>-0.021348314606741574</v>
      </c>
    </row>
    <row r="7" spans="1:27" ht="12.75">
      <c r="A7" s="18" t="s">
        <v>9</v>
      </c>
      <c r="B7" s="7"/>
      <c r="C7" s="7"/>
      <c r="D7" s="7">
        <v>8</v>
      </c>
      <c r="E7" s="7">
        <v>212</v>
      </c>
      <c r="F7" s="7">
        <v>253</v>
      </c>
      <c r="G7" s="7"/>
      <c r="H7" s="7"/>
      <c r="I7" s="7"/>
      <c r="J7" s="7"/>
      <c r="K7" s="7">
        <v>612</v>
      </c>
      <c r="L7" s="25">
        <f t="shared" si="1"/>
        <v>1085</v>
      </c>
      <c r="M7" s="7">
        <v>1</v>
      </c>
      <c r="N7" s="7"/>
      <c r="O7" s="7"/>
      <c r="P7" s="7">
        <v>17</v>
      </c>
      <c r="Q7" s="7">
        <v>190</v>
      </c>
      <c r="R7" s="7">
        <v>265</v>
      </c>
      <c r="S7" s="7"/>
      <c r="T7" s="7"/>
      <c r="U7" s="7"/>
      <c r="V7" s="7"/>
      <c r="W7" s="7"/>
      <c r="X7" s="7">
        <v>571</v>
      </c>
      <c r="Y7" s="25">
        <f t="shared" si="2"/>
        <v>1044</v>
      </c>
      <c r="Z7" s="23">
        <f t="shared" si="0"/>
        <v>0.039272030651340994</v>
      </c>
      <c r="AA7" s="1" t="s">
        <v>74</v>
      </c>
    </row>
    <row r="8" spans="1:26" ht="12.75">
      <c r="A8" s="18" t="s">
        <v>10</v>
      </c>
      <c r="B8" s="7"/>
      <c r="C8" s="7">
        <v>1</v>
      </c>
      <c r="D8" s="7">
        <v>9</v>
      </c>
      <c r="E8" s="7">
        <v>329</v>
      </c>
      <c r="F8" s="7">
        <v>237</v>
      </c>
      <c r="G8" s="7">
        <v>1</v>
      </c>
      <c r="H8" s="7"/>
      <c r="I8" s="7"/>
      <c r="J8" s="7"/>
      <c r="K8" s="7">
        <v>440</v>
      </c>
      <c r="L8" s="25">
        <f t="shared" si="1"/>
        <v>1017</v>
      </c>
      <c r="M8" s="7"/>
      <c r="N8" s="7"/>
      <c r="O8" s="7"/>
      <c r="P8" s="7">
        <v>13</v>
      </c>
      <c r="Q8" s="7">
        <v>296</v>
      </c>
      <c r="R8" s="7">
        <v>185</v>
      </c>
      <c r="S8" s="7">
        <v>2</v>
      </c>
      <c r="T8" s="7">
        <v>11</v>
      </c>
      <c r="U8" s="7"/>
      <c r="V8" s="7"/>
      <c r="W8" s="7"/>
      <c r="X8" s="7">
        <v>415</v>
      </c>
      <c r="Y8" s="25">
        <f t="shared" si="2"/>
        <v>922</v>
      </c>
      <c r="Z8" s="23">
        <f t="shared" si="0"/>
        <v>0.10303687635574837</v>
      </c>
    </row>
    <row r="9" spans="1:28" ht="12.75">
      <c r="A9" s="18" t="s">
        <v>11</v>
      </c>
      <c r="B9" s="7">
        <v>3</v>
      </c>
      <c r="C9" s="7"/>
      <c r="D9" s="7">
        <v>13</v>
      </c>
      <c r="E9" s="7">
        <v>161</v>
      </c>
      <c r="F9" s="7">
        <v>614</v>
      </c>
      <c r="G9" s="7"/>
      <c r="H9" s="7"/>
      <c r="I9" s="7"/>
      <c r="J9" s="7"/>
      <c r="K9" s="7">
        <v>645</v>
      </c>
      <c r="L9" s="25">
        <f t="shared" si="1"/>
        <v>1436</v>
      </c>
      <c r="M9" s="7">
        <v>1</v>
      </c>
      <c r="N9" s="7"/>
      <c r="O9" s="7"/>
      <c r="P9" s="7">
        <v>9</v>
      </c>
      <c r="Q9" s="7">
        <v>188</v>
      </c>
      <c r="R9" s="7">
        <v>560</v>
      </c>
      <c r="S9" s="7">
        <v>1</v>
      </c>
      <c r="T9" s="7">
        <v>2</v>
      </c>
      <c r="U9" s="7"/>
      <c r="V9" s="7"/>
      <c r="W9" s="7"/>
      <c r="X9" s="7">
        <v>705</v>
      </c>
      <c r="Y9" s="25">
        <f t="shared" si="2"/>
        <v>1466</v>
      </c>
      <c r="Z9" s="23">
        <f t="shared" si="0"/>
        <v>-0.020463847203274217</v>
      </c>
      <c r="AA9" s="1" t="s">
        <v>74</v>
      </c>
      <c r="AB9" s="1" t="s">
        <v>74</v>
      </c>
    </row>
    <row r="10" spans="1:26" ht="12.75">
      <c r="A10" s="18" t="s">
        <v>12</v>
      </c>
      <c r="B10" s="7">
        <v>4</v>
      </c>
      <c r="C10" s="7"/>
      <c r="D10" s="7">
        <v>3</v>
      </c>
      <c r="E10" s="7">
        <v>67</v>
      </c>
      <c r="F10" s="7">
        <v>194</v>
      </c>
      <c r="G10" s="7"/>
      <c r="H10" s="7">
        <v>2</v>
      </c>
      <c r="I10" s="7"/>
      <c r="J10" s="7"/>
      <c r="K10" s="7">
        <v>229</v>
      </c>
      <c r="L10" s="25">
        <f t="shared" si="1"/>
        <v>499</v>
      </c>
      <c r="M10" s="7">
        <v>2</v>
      </c>
      <c r="N10" s="7"/>
      <c r="O10" s="7"/>
      <c r="P10" s="7">
        <v>7</v>
      </c>
      <c r="Q10" s="7">
        <v>81</v>
      </c>
      <c r="R10" s="7">
        <v>154</v>
      </c>
      <c r="S10" s="7">
        <v>1</v>
      </c>
      <c r="T10" s="7">
        <v>5</v>
      </c>
      <c r="U10" s="7"/>
      <c r="V10" s="7"/>
      <c r="W10" s="7"/>
      <c r="X10" s="7">
        <v>239</v>
      </c>
      <c r="Y10" s="25">
        <f t="shared" si="2"/>
        <v>489</v>
      </c>
      <c r="Z10" s="23">
        <f t="shared" si="0"/>
        <v>0.02044989775051125</v>
      </c>
    </row>
    <row r="11" spans="1:26" ht="12.75">
      <c r="A11" s="18" t="s">
        <v>13</v>
      </c>
      <c r="B11" s="7">
        <v>1</v>
      </c>
      <c r="C11" s="7"/>
      <c r="D11" s="7">
        <v>1</v>
      </c>
      <c r="E11" s="7">
        <v>193</v>
      </c>
      <c r="F11" s="7">
        <v>114</v>
      </c>
      <c r="G11" s="7"/>
      <c r="H11" s="7">
        <v>4</v>
      </c>
      <c r="I11" s="7"/>
      <c r="J11" s="7"/>
      <c r="K11" s="7">
        <v>156</v>
      </c>
      <c r="L11" s="25">
        <f t="shared" si="1"/>
        <v>469</v>
      </c>
      <c r="M11" s="7">
        <v>1</v>
      </c>
      <c r="N11" s="7"/>
      <c r="O11" s="7"/>
      <c r="P11" s="7">
        <v>4</v>
      </c>
      <c r="Q11" s="7">
        <v>171</v>
      </c>
      <c r="R11" s="7">
        <v>92</v>
      </c>
      <c r="S11" s="7"/>
      <c r="T11" s="7"/>
      <c r="U11" s="7"/>
      <c r="V11" s="7"/>
      <c r="W11" s="7"/>
      <c r="X11" s="7">
        <v>152</v>
      </c>
      <c r="Y11" s="25">
        <f t="shared" si="2"/>
        <v>420</v>
      </c>
      <c r="Z11" s="23">
        <f t="shared" si="0"/>
        <v>0.11666666666666667</v>
      </c>
    </row>
    <row r="12" spans="1:26" ht="12.75">
      <c r="A12" s="18" t="s">
        <v>14</v>
      </c>
      <c r="B12" s="7">
        <v>2</v>
      </c>
      <c r="C12" s="7"/>
      <c r="D12" s="7">
        <v>4</v>
      </c>
      <c r="E12" s="7">
        <v>156</v>
      </c>
      <c r="F12" s="7">
        <v>374</v>
      </c>
      <c r="G12" s="7"/>
      <c r="H12" s="7"/>
      <c r="I12" s="7"/>
      <c r="J12" s="7"/>
      <c r="K12" s="7">
        <v>653</v>
      </c>
      <c r="L12" s="25">
        <f t="shared" si="1"/>
        <v>1189</v>
      </c>
      <c r="M12" s="7"/>
      <c r="N12" s="7"/>
      <c r="O12" s="7"/>
      <c r="P12" s="7"/>
      <c r="Q12" s="7">
        <v>195</v>
      </c>
      <c r="R12" s="7">
        <v>372</v>
      </c>
      <c r="S12" s="7">
        <v>7</v>
      </c>
      <c r="T12" s="7"/>
      <c r="U12" s="7"/>
      <c r="V12" s="7"/>
      <c r="W12" s="7"/>
      <c r="X12" s="7">
        <v>657</v>
      </c>
      <c r="Y12" s="25">
        <f t="shared" si="2"/>
        <v>1231</v>
      </c>
      <c r="Z12" s="23">
        <f t="shared" si="0"/>
        <v>-0.03411860276198213</v>
      </c>
    </row>
    <row r="13" spans="1:26" ht="12.75">
      <c r="A13" s="18" t="s">
        <v>15</v>
      </c>
      <c r="B13" s="7"/>
      <c r="C13" s="7"/>
      <c r="D13" s="7">
        <v>6</v>
      </c>
      <c r="E13" s="7">
        <v>215</v>
      </c>
      <c r="F13" s="7">
        <v>138</v>
      </c>
      <c r="G13" s="7"/>
      <c r="H13" s="7"/>
      <c r="I13" s="7"/>
      <c r="J13" s="7"/>
      <c r="K13" s="7">
        <v>262</v>
      </c>
      <c r="L13" s="25">
        <f t="shared" si="1"/>
        <v>621</v>
      </c>
      <c r="M13" s="7"/>
      <c r="N13" s="7"/>
      <c r="O13" s="7"/>
      <c r="P13" s="7">
        <v>5</v>
      </c>
      <c r="Q13" s="7">
        <v>156</v>
      </c>
      <c r="R13" s="7">
        <v>142</v>
      </c>
      <c r="S13" s="7"/>
      <c r="T13" s="7"/>
      <c r="U13" s="7"/>
      <c r="V13" s="7"/>
      <c r="W13" s="7"/>
      <c r="X13" s="7">
        <v>247</v>
      </c>
      <c r="Y13" s="25">
        <f t="shared" si="2"/>
        <v>550</v>
      </c>
      <c r="Z13" s="23">
        <f t="shared" si="0"/>
        <v>0.1290909090909091</v>
      </c>
    </row>
    <row r="14" spans="1:28" ht="12.75">
      <c r="A14" s="18" t="s">
        <v>16</v>
      </c>
      <c r="B14" s="7">
        <v>1</v>
      </c>
      <c r="C14" s="7"/>
      <c r="D14" s="7">
        <v>14</v>
      </c>
      <c r="E14" s="7">
        <v>72</v>
      </c>
      <c r="F14" s="7">
        <v>1713</v>
      </c>
      <c r="G14" s="7">
        <v>20</v>
      </c>
      <c r="H14" s="7">
        <v>1</v>
      </c>
      <c r="I14" s="7"/>
      <c r="J14" s="7"/>
      <c r="K14" s="7">
        <v>4760</v>
      </c>
      <c r="L14" s="25">
        <f t="shared" si="1"/>
        <v>6581</v>
      </c>
      <c r="M14" s="7"/>
      <c r="N14" s="7">
        <v>1</v>
      </c>
      <c r="O14" s="7"/>
      <c r="P14" s="7">
        <v>14</v>
      </c>
      <c r="Q14" s="7">
        <v>88</v>
      </c>
      <c r="R14" s="7">
        <v>1656</v>
      </c>
      <c r="S14" s="7">
        <v>23</v>
      </c>
      <c r="T14" s="7"/>
      <c r="U14" s="7">
        <v>1</v>
      </c>
      <c r="V14" s="7"/>
      <c r="W14" s="7"/>
      <c r="X14" s="7">
        <v>4572</v>
      </c>
      <c r="Y14" s="25">
        <f t="shared" si="2"/>
        <v>6355</v>
      </c>
      <c r="Z14" s="23">
        <f t="shared" si="0"/>
        <v>0.035562549173878834</v>
      </c>
      <c r="AB14" s="1" t="s">
        <v>74</v>
      </c>
    </row>
    <row r="15" spans="1:26" ht="12.75">
      <c r="A15" s="18" t="s">
        <v>17</v>
      </c>
      <c r="B15" s="7"/>
      <c r="C15" s="7"/>
      <c r="D15" s="7">
        <v>3</v>
      </c>
      <c r="E15" s="7">
        <v>66</v>
      </c>
      <c r="F15" s="7">
        <v>265</v>
      </c>
      <c r="G15" s="7"/>
      <c r="H15" s="7"/>
      <c r="I15" s="7"/>
      <c r="J15" s="7"/>
      <c r="K15" s="7">
        <v>345</v>
      </c>
      <c r="L15" s="25">
        <f t="shared" si="1"/>
        <v>679</v>
      </c>
      <c r="M15" s="7"/>
      <c r="N15" s="7"/>
      <c r="O15" s="7"/>
      <c r="P15" s="7">
        <v>2</v>
      </c>
      <c r="Q15" s="7">
        <v>44</v>
      </c>
      <c r="R15" s="7">
        <v>214</v>
      </c>
      <c r="S15" s="7"/>
      <c r="T15" s="7"/>
      <c r="U15" s="7"/>
      <c r="V15" s="7"/>
      <c r="W15" s="7"/>
      <c r="X15" s="7">
        <v>309</v>
      </c>
      <c r="Y15" s="25">
        <f t="shared" si="2"/>
        <v>569</v>
      </c>
      <c r="Z15" s="23">
        <f t="shared" si="0"/>
        <v>0.19332161687170474</v>
      </c>
    </row>
    <row r="16" spans="1:26" ht="12.75">
      <c r="A16" s="18" t="s">
        <v>18</v>
      </c>
      <c r="B16" s="7"/>
      <c r="C16" s="7"/>
      <c r="D16" s="7"/>
      <c r="E16" s="7">
        <v>66</v>
      </c>
      <c r="F16" s="7">
        <v>145</v>
      </c>
      <c r="G16" s="7"/>
      <c r="H16" s="7"/>
      <c r="I16" s="7"/>
      <c r="J16" s="7"/>
      <c r="K16" s="7">
        <v>198</v>
      </c>
      <c r="L16" s="25">
        <f t="shared" si="1"/>
        <v>409</v>
      </c>
      <c r="M16" s="7"/>
      <c r="N16" s="7"/>
      <c r="O16" s="7"/>
      <c r="P16" s="7">
        <v>3</v>
      </c>
      <c r="Q16" s="7">
        <v>61</v>
      </c>
      <c r="R16" s="7">
        <v>128</v>
      </c>
      <c r="S16" s="7"/>
      <c r="T16" s="7">
        <v>1</v>
      </c>
      <c r="U16" s="7"/>
      <c r="V16" s="7"/>
      <c r="W16" s="7"/>
      <c r="X16" s="7">
        <v>202</v>
      </c>
      <c r="Y16" s="25">
        <f t="shared" si="2"/>
        <v>395</v>
      </c>
      <c r="Z16" s="23">
        <f t="shared" si="0"/>
        <v>0.035443037974683546</v>
      </c>
    </row>
    <row r="17" spans="1:26" ht="12.75">
      <c r="A17" s="18" t="s">
        <v>19</v>
      </c>
      <c r="B17" s="7">
        <v>1</v>
      </c>
      <c r="C17" s="7"/>
      <c r="D17" s="7">
        <v>3</v>
      </c>
      <c r="E17" s="7">
        <v>55</v>
      </c>
      <c r="F17" s="7">
        <v>776</v>
      </c>
      <c r="G17" s="7">
        <v>4</v>
      </c>
      <c r="H17" s="7"/>
      <c r="I17" s="7"/>
      <c r="J17" s="7"/>
      <c r="K17" s="7">
        <v>1251</v>
      </c>
      <c r="L17" s="25">
        <f t="shared" si="1"/>
        <v>2090</v>
      </c>
      <c r="M17" s="7">
        <v>4</v>
      </c>
      <c r="N17" s="7"/>
      <c r="O17" s="7"/>
      <c r="P17" s="7">
        <v>3</v>
      </c>
      <c r="Q17" s="7">
        <v>74</v>
      </c>
      <c r="R17" s="7">
        <v>757</v>
      </c>
      <c r="S17" s="7">
        <v>1</v>
      </c>
      <c r="T17" s="7"/>
      <c r="U17" s="7"/>
      <c r="V17" s="7"/>
      <c r="W17" s="7"/>
      <c r="X17" s="7">
        <v>1468</v>
      </c>
      <c r="Y17" s="25">
        <f t="shared" si="2"/>
        <v>2307</v>
      </c>
      <c r="Z17" s="23">
        <f t="shared" si="0"/>
        <v>-0.09406155179887299</v>
      </c>
    </row>
    <row r="18" spans="1:26" ht="12.75">
      <c r="A18" s="18" t="s">
        <v>20</v>
      </c>
      <c r="B18" s="7">
        <v>1</v>
      </c>
      <c r="C18" s="7"/>
      <c r="D18" s="7">
        <v>6</v>
      </c>
      <c r="E18" s="7">
        <v>204</v>
      </c>
      <c r="F18" s="7">
        <v>334</v>
      </c>
      <c r="G18" s="7"/>
      <c r="H18" s="7"/>
      <c r="I18" s="7"/>
      <c r="J18" s="7"/>
      <c r="K18" s="7">
        <v>860</v>
      </c>
      <c r="L18" s="25">
        <f t="shared" si="1"/>
        <v>1405</v>
      </c>
      <c r="M18" s="7"/>
      <c r="N18" s="7"/>
      <c r="O18" s="7"/>
      <c r="P18" s="7">
        <v>6</v>
      </c>
      <c r="Q18" s="7">
        <v>191</v>
      </c>
      <c r="R18" s="7">
        <v>288</v>
      </c>
      <c r="S18" s="7">
        <v>1</v>
      </c>
      <c r="T18" s="7"/>
      <c r="U18" s="7"/>
      <c r="V18" s="7"/>
      <c r="W18" s="7"/>
      <c r="X18" s="7">
        <v>851</v>
      </c>
      <c r="Y18" s="25">
        <f t="shared" si="2"/>
        <v>1337</v>
      </c>
      <c r="Z18" s="23">
        <f t="shared" si="0"/>
        <v>0.050860134629768135</v>
      </c>
    </row>
    <row r="19" spans="1:26" ht="12.75">
      <c r="A19" s="18" t="s">
        <v>21</v>
      </c>
      <c r="B19" s="7"/>
      <c r="C19" s="7"/>
      <c r="D19" s="7">
        <v>3</v>
      </c>
      <c r="E19" s="7">
        <v>85</v>
      </c>
      <c r="F19" s="7">
        <v>140</v>
      </c>
      <c r="G19" s="7"/>
      <c r="H19" s="7"/>
      <c r="I19" s="7"/>
      <c r="J19" s="7"/>
      <c r="K19" s="7">
        <v>82</v>
      </c>
      <c r="L19" s="25">
        <f t="shared" si="1"/>
        <v>310</v>
      </c>
      <c r="M19" s="7"/>
      <c r="N19" s="7"/>
      <c r="O19" s="7"/>
      <c r="P19" s="7">
        <v>1</v>
      </c>
      <c r="Q19" s="7">
        <v>89</v>
      </c>
      <c r="R19" s="7">
        <v>137</v>
      </c>
      <c r="S19" s="7"/>
      <c r="T19" s="7">
        <v>1</v>
      </c>
      <c r="U19" s="7"/>
      <c r="V19" s="7"/>
      <c r="W19" s="7"/>
      <c r="X19" s="7">
        <v>96</v>
      </c>
      <c r="Y19" s="25">
        <f t="shared" si="2"/>
        <v>324</v>
      </c>
      <c r="Z19" s="23">
        <f t="shared" si="0"/>
        <v>-0.043209876543209874</v>
      </c>
    </row>
    <row r="20" spans="1:26" ht="12.75">
      <c r="A20" s="18" t="s">
        <v>22</v>
      </c>
      <c r="B20" s="7">
        <v>1</v>
      </c>
      <c r="C20" s="7"/>
      <c r="D20" s="7">
        <v>3</v>
      </c>
      <c r="E20" s="7">
        <v>107</v>
      </c>
      <c r="F20" s="7">
        <v>133</v>
      </c>
      <c r="G20" s="7"/>
      <c r="H20" s="7"/>
      <c r="I20" s="7"/>
      <c r="J20" s="7"/>
      <c r="K20" s="7">
        <v>174</v>
      </c>
      <c r="L20" s="25">
        <f t="shared" si="1"/>
        <v>418</v>
      </c>
      <c r="M20" s="7">
        <v>1</v>
      </c>
      <c r="N20" s="7"/>
      <c r="O20" s="7"/>
      <c r="P20" s="7">
        <v>5</v>
      </c>
      <c r="Q20" s="7">
        <v>107</v>
      </c>
      <c r="R20" s="7">
        <v>110</v>
      </c>
      <c r="S20" s="7"/>
      <c r="T20" s="7"/>
      <c r="U20" s="7"/>
      <c r="V20" s="7"/>
      <c r="W20" s="7"/>
      <c r="X20" s="7">
        <v>153</v>
      </c>
      <c r="Y20" s="25">
        <f t="shared" si="2"/>
        <v>376</v>
      </c>
      <c r="Z20" s="23">
        <f t="shared" si="0"/>
        <v>0.11170212765957446</v>
      </c>
    </row>
    <row r="21" spans="1:26" ht="12.75">
      <c r="A21" s="18" t="s">
        <v>23</v>
      </c>
      <c r="B21" s="7">
        <v>1</v>
      </c>
      <c r="C21" s="7"/>
      <c r="D21" s="7">
        <v>11</v>
      </c>
      <c r="E21" s="7">
        <v>179</v>
      </c>
      <c r="F21" s="7">
        <v>315</v>
      </c>
      <c r="G21" s="7">
        <v>3</v>
      </c>
      <c r="H21" s="7">
        <v>6</v>
      </c>
      <c r="I21" s="7"/>
      <c r="J21" s="7"/>
      <c r="K21" s="7">
        <v>673</v>
      </c>
      <c r="L21" s="25">
        <f t="shared" si="1"/>
        <v>1188</v>
      </c>
      <c r="M21" s="7">
        <v>2</v>
      </c>
      <c r="N21" s="7"/>
      <c r="O21" s="7"/>
      <c r="P21" s="7">
        <v>19</v>
      </c>
      <c r="Q21" s="7">
        <v>147</v>
      </c>
      <c r="R21" s="7">
        <v>245</v>
      </c>
      <c r="S21" s="7">
        <v>1</v>
      </c>
      <c r="T21" s="7"/>
      <c r="U21" s="7"/>
      <c r="V21" s="7"/>
      <c r="W21" s="7"/>
      <c r="X21" s="7">
        <v>759</v>
      </c>
      <c r="Y21" s="25">
        <f t="shared" si="2"/>
        <v>1173</v>
      </c>
      <c r="Z21" s="23">
        <f t="shared" si="0"/>
        <v>0.01278772378516624</v>
      </c>
    </row>
    <row r="22" spans="1:26" ht="12.75">
      <c r="A22" s="18" t="s">
        <v>24</v>
      </c>
      <c r="B22" s="7"/>
      <c r="C22" s="7"/>
      <c r="D22" s="7">
        <v>9</v>
      </c>
      <c r="E22" s="7">
        <v>238</v>
      </c>
      <c r="F22" s="7">
        <v>178</v>
      </c>
      <c r="G22" s="7"/>
      <c r="H22" s="7"/>
      <c r="I22" s="7"/>
      <c r="J22" s="7"/>
      <c r="K22" s="7">
        <v>289</v>
      </c>
      <c r="L22" s="25">
        <f t="shared" si="1"/>
        <v>714</v>
      </c>
      <c r="M22" s="7"/>
      <c r="N22" s="7"/>
      <c r="O22" s="7"/>
      <c r="P22" s="7">
        <v>12</v>
      </c>
      <c r="Q22" s="7">
        <v>261</v>
      </c>
      <c r="R22" s="7">
        <v>125</v>
      </c>
      <c r="S22" s="7"/>
      <c r="T22" s="7"/>
      <c r="U22" s="7"/>
      <c r="V22" s="7"/>
      <c r="W22" s="7"/>
      <c r="X22" s="7">
        <v>245</v>
      </c>
      <c r="Y22" s="25">
        <f t="shared" si="2"/>
        <v>643</v>
      </c>
      <c r="Z22" s="23">
        <f t="shared" si="0"/>
        <v>0.1104199066874028</v>
      </c>
    </row>
    <row r="23" spans="1:26" ht="12.75">
      <c r="A23" s="18" t="s">
        <v>25</v>
      </c>
      <c r="B23" s="7"/>
      <c r="C23" s="7"/>
      <c r="D23" s="7">
        <v>15</v>
      </c>
      <c r="E23" s="7">
        <v>145</v>
      </c>
      <c r="F23" s="7">
        <v>223</v>
      </c>
      <c r="G23" s="7"/>
      <c r="H23" s="7"/>
      <c r="I23" s="7"/>
      <c r="J23" s="7"/>
      <c r="K23" s="7">
        <v>542</v>
      </c>
      <c r="L23" s="25">
        <f t="shared" si="1"/>
        <v>925</v>
      </c>
      <c r="M23" s="7"/>
      <c r="N23" s="7"/>
      <c r="O23" s="7"/>
      <c r="P23" s="7">
        <v>11</v>
      </c>
      <c r="Q23" s="7">
        <v>136</v>
      </c>
      <c r="R23" s="7">
        <v>217</v>
      </c>
      <c r="S23" s="7"/>
      <c r="T23" s="7"/>
      <c r="U23" s="7"/>
      <c r="V23" s="7"/>
      <c r="W23" s="7"/>
      <c r="X23" s="7">
        <v>497</v>
      </c>
      <c r="Y23" s="25">
        <f t="shared" si="2"/>
        <v>861</v>
      </c>
      <c r="Z23" s="23">
        <f t="shared" si="0"/>
        <v>0.0743321718931475</v>
      </c>
    </row>
    <row r="24" spans="1:26" ht="12.75">
      <c r="A24" s="18" t="s">
        <v>26</v>
      </c>
      <c r="B24" s="7"/>
      <c r="C24" s="7"/>
      <c r="D24" s="7">
        <v>1</v>
      </c>
      <c r="E24" s="7">
        <v>26</v>
      </c>
      <c r="F24" s="7">
        <v>99</v>
      </c>
      <c r="G24" s="7"/>
      <c r="H24" s="7">
        <v>1</v>
      </c>
      <c r="I24" s="7"/>
      <c r="J24" s="7"/>
      <c r="K24" s="7">
        <v>246</v>
      </c>
      <c r="L24" s="25">
        <f t="shared" si="1"/>
        <v>373</v>
      </c>
      <c r="M24" s="7">
        <v>1</v>
      </c>
      <c r="N24" s="7"/>
      <c r="O24" s="7"/>
      <c r="P24" s="7">
        <v>2</v>
      </c>
      <c r="Q24" s="7">
        <v>23</v>
      </c>
      <c r="R24" s="7">
        <v>90</v>
      </c>
      <c r="S24" s="7"/>
      <c r="T24" s="7"/>
      <c r="U24" s="7"/>
      <c r="V24" s="7"/>
      <c r="W24" s="7"/>
      <c r="X24" s="7">
        <v>205</v>
      </c>
      <c r="Y24" s="25">
        <f t="shared" si="2"/>
        <v>321</v>
      </c>
      <c r="Z24" s="23">
        <f t="shared" si="0"/>
        <v>0.16199376947040497</v>
      </c>
    </row>
    <row r="25" spans="1:26" ht="12.75">
      <c r="A25" s="18" t="s">
        <v>27</v>
      </c>
      <c r="B25" s="7"/>
      <c r="C25" s="7"/>
      <c r="D25" s="7"/>
      <c r="E25" s="7">
        <v>116</v>
      </c>
      <c r="F25" s="7">
        <v>81</v>
      </c>
      <c r="G25" s="7"/>
      <c r="H25" s="7"/>
      <c r="I25" s="7"/>
      <c r="J25" s="7"/>
      <c r="K25" s="7">
        <v>215</v>
      </c>
      <c r="L25" s="25">
        <f t="shared" si="1"/>
        <v>412</v>
      </c>
      <c r="M25" s="7"/>
      <c r="N25" s="7"/>
      <c r="O25" s="7"/>
      <c r="P25" s="7">
        <v>3</v>
      </c>
      <c r="Q25" s="7">
        <v>144</v>
      </c>
      <c r="R25" s="7">
        <v>108</v>
      </c>
      <c r="S25" s="7"/>
      <c r="T25" s="7"/>
      <c r="U25" s="7"/>
      <c r="V25" s="7"/>
      <c r="W25" s="7"/>
      <c r="X25" s="7">
        <v>232</v>
      </c>
      <c r="Y25" s="25">
        <f t="shared" si="2"/>
        <v>487</v>
      </c>
      <c r="Z25" s="23">
        <f t="shared" si="0"/>
        <v>-0.1540041067761807</v>
      </c>
    </row>
    <row r="26" spans="1:26" ht="12.75">
      <c r="A26" s="18" t="s">
        <v>28</v>
      </c>
      <c r="B26" s="7">
        <v>2</v>
      </c>
      <c r="C26" s="7"/>
      <c r="D26" s="7">
        <v>14</v>
      </c>
      <c r="E26" s="7">
        <v>210</v>
      </c>
      <c r="F26" s="7">
        <v>67</v>
      </c>
      <c r="G26" s="7"/>
      <c r="H26" s="7"/>
      <c r="I26" s="7"/>
      <c r="J26" s="7"/>
      <c r="K26" s="7">
        <v>127</v>
      </c>
      <c r="L26" s="25">
        <f t="shared" si="1"/>
        <v>420</v>
      </c>
      <c r="M26" s="7"/>
      <c r="N26" s="7"/>
      <c r="O26" s="7"/>
      <c r="P26" s="7">
        <v>18</v>
      </c>
      <c r="Q26" s="7">
        <v>192</v>
      </c>
      <c r="R26" s="7">
        <v>74</v>
      </c>
      <c r="S26" s="7"/>
      <c r="T26" s="7"/>
      <c r="U26" s="7"/>
      <c r="V26" s="7"/>
      <c r="W26" s="7"/>
      <c r="X26" s="7">
        <v>136</v>
      </c>
      <c r="Y26" s="25">
        <f t="shared" si="2"/>
        <v>420</v>
      </c>
      <c r="Z26" s="23">
        <f t="shared" si="0"/>
        <v>0</v>
      </c>
    </row>
    <row r="27" spans="1:26" ht="12.75">
      <c r="A27" s="18" t="s">
        <v>29</v>
      </c>
      <c r="B27" s="7">
        <v>1</v>
      </c>
      <c r="C27" s="7"/>
      <c r="D27" s="7">
        <v>5</v>
      </c>
      <c r="E27" s="7">
        <v>114</v>
      </c>
      <c r="F27" s="7">
        <v>229</v>
      </c>
      <c r="G27" s="7">
        <v>6</v>
      </c>
      <c r="H27" s="7"/>
      <c r="I27" s="7"/>
      <c r="J27" s="7"/>
      <c r="K27" s="7">
        <v>362</v>
      </c>
      <c r="L27" s="25">
        <f t="shared" si="1"/>
        <v>717</v>
      </c>
      <c r="M27" s="7"/>
      <c r="N27" s="7"/>
      <c r="O27" s="7"/>
      <c r="P27" s="7">
        <v>1</v>
      </c>
      <c r="Q27" s="7">
        <v>131</v>
      </c>
      <c r="R27" s="7">
        <v>173</v>
      </c>
      <c r="S27" s="7">
        <v>1</v>
      </c>
      <c r="T27" s="7"/>
      <c r="U27" s="7"/>
      <c r="V27" s="7"/>
      <c r="W27" s="7"/>
      <c r="X27" s="7">
        <v>391</v>
      </c>
      <c r="Y27" s="25">
        <f t="shared" si="2"/>
        <v>697</v>
      </c>
      <c r="Z27" s="23">
        <f t="shared" si="0"/>
        <v>0.028694404591104734</v>
      </c>
    </row>
    <row r="28" spans="1:26" ht="12.75">
      <c r="A28" s="18" t="s">
        <v>30</v>
      </c>
      <c r="B28" s="7">
        <v>2</v>
      </c>
      <c r="C28" s="7"/>
      <c r="D28" s="7">
        <v>9</v>
      </c>
      <c r="E28" s="7">
        <v>124</v>
      </c>
      <c r="F28" s="7">
        <v>97</v>
      </c>
      <c r="G28" s="7">
        <v>1</v>
      </c>
      <c r="H28" s="7"/>
      <c r="I28" s="7"/>
      <c r="J28" s="7"/>
      <c r="K28" s="7">
        <v>139</v>
      </c>
      <c r="L28" s="25">
        <f t="shared" si="1"/>
        <v>372</v>
      </c>
      <c r="M28" s="7"/>
      <c r="N28" s="7"/>
      <c r="O28" s="7"/>
      <c r="P28" s="7">
        <v>3</v>
      </c>
      <c r="Q28" s="7">
        <v>83</v>
      </c>
      <c r="R28" s="7">
        <v>80</v>
      </c>
      <c r="S28" s="7"/>
      <c r="T28" s="7"/>
      <c r="U28" s="7"/>
      <c r="V28" s="7"/>
      <c r="W28" s="7"/>
      <c r="X28" s="7">
        <v>160</v>
      </c>
      <c r="Y28" s="25">
        <f t="shared" si="2"/>
        <v>326</v>
      </c>
      <c r="Z28" s="23">
        <f t="shared" si="0"/>
        <v>0.1411042944785276</v>
      </c>
    </row>
    <row r="29" spans="1:26" ht="12.75">
      <c r="A29" s="18" t="s">
        <v>31</v>
      </c>
      <c r="B29" s="7"/>
      <c r="C29" s="7"/>
      <c r="D29" s="7">
        <v>15</v>
      </c>
      <c r="E29" s="7">
        <v>325</v>
      </c>
      <c r="F29" s="7">
        <v>480</v>
      </c>
      <c r="G29" s="7"/>
      <c r="H29" s="7"/>
      <c r="I29" s="7"/>
      <c r="J29" s="7"/>
      <c r="K29" s="7">
        <v>748</v>
      </c>
      <c r="L29" s="25">
        <f t="shared" si="1"/>
        <v>1568</v>
      </c>
      <c r="M29" s="7"/>
      <c r="N29" s="7"/>
      <c r="O29" s="7">
        <v>1</v>
      </c>
      <c r="P29" s="7">
        <v>15</v>
      </c>
      <c r="Q29" s="7">
        <v>295</v>
      </c>
      <c r="R29" s="7">
        <v>351</v>
      </c>
      <c r="S29" s="7">
        <v>2</v>
      </c>
      <c r="T29" s="7"/>
      <c r="U29" s="7"/>
      <c r="V29" s="7"/>
      <c r="W29" s="7"/>
      <c r="X29" s="7">
        <v>715</v>
      </c>
      <c r="Y29" s="25">
        <f t="shared" si="2"/>
        <v>1379</v>
      </c>
      <c r="Z29" s="23">
        <f t="shared" si="0"/>
        <v>0.13705583756345177</v>
      </c>
    </row>
    <row r="30" spans="1:26" ht="12.75">
      <c r="A30" s="18" t="s">
        <v>32</v>
      </c>
      <c r="B30" s="7"/>
      <c r="C30" s="7"/>
      <c r="D30" s="7">
        <v>5</v>
      </c>
      <c r="E30" s="7">
        <v>33</v>
      </c>
      <c r="F30" s="7">
        <v>418</v>
      </c>
      <c r="G30" s="7">
        <v>5</v>
      </c>
      <c r="H30" s="7">
        <v>1</v>
      </c>
      <c r="I30" s="7"/>
      <c r="J30" s="7"/>
      <c r="K30" s="7">
        <v>1171</v>
      </c>
      <c r="L30" s="25">
        <f t="shared" si="1"/>
        <v>1633</v>
      </c>
      <c r="M30" s="7">
        <v>1</v>
      </c>
      <c r="N30" s="7"/>
      <c r="O30" s="7"/>
      <c r="P30" s="7">
        <v>4</v>
      </c>
      <c r="Q30" s="7">
        <v>31</v>
      </c>
      <c r="R30" s="7">
        <v>360</v>
      </c>
      <c r="S30" s="7">
        <v>2</v>
      </c>
      <c r="T30" s="7"/>
      <c r="U30" s="7"/>
      <c r="V30" s="7"/>
      <c r="W30" s="7"/>
      <c r="X30" s="7">
        <v>1035</v>
      </c>
      <c r="Y30" s="25">
        <f t="shared" si="2"/>
        <v>1433</v>
      </c>
      <c r="Z30" s="23">
        <f t="shared" si="0"/>
        <v>0.13956734124214934</v>
      </c>
    </row>
    <row r="31" spans="1:26" ht="12.75">
      <c r="A31" s="18" t="s">
        <v>33</v>
      </c>
      <c r="B31" s="7"/>
      <c r="C31" s="7"/>
      <c r="D31" s="7">
        <v>5</v>
      </c>
      <c r="E31" s="7">
        <v>179</v>
      </c>
      <c r="F31" s="7">
        <v>299</v>
      </c>
      <c r="G31" s="7"/>
      <c r="H31" s="7"/>
      <c r="I31" s="7"/>
      <c r="J31" s="7"/>
      <c r="K31" s="7">
        <v>421</v>
      </c>
      <c r="L31" s="25">
        <f t="shared" si="1"/>
        <v>904</v>
      </c>
      <c r="M31" s="7">
        <v>2</v>
      </c>
      <c r="N31" s="7"/>
      <c r="O31" s="7"/>
      <c r="P31" s="7">
        <v>9</v>
      </c>
      <c r="Q31" s="7">
        <v>215</v>
      </c>
      <c r="R31" s="7">
        <v>306</v>
      </c>
      <c r="S31" s="7"/>
      <c r="T31" s="7"/>
      <c r="U31" s="7"/>
      <c r="V31" s="7"/>
      <c r="W31" s="7"/>
      <c r="X31" s="7">
        <v>409</v>
      </c>
      <c r="Y31" s="25">
        <f t="shared" si="2"/>
        <v>941</v>
      </c>
      <c r="Z31" s="23">
        <f t="shared" si="0"/>
        <v>-0.039319872476089264</v>
      </c>
    </row>
    <row r="32" spans="1:26" ht="12.75">
      <c r="A32" s="18" t="s">
        <v>34</v>
      </c>
      <c r="B32" s="7"/>
      <c r="C32" s="7"/>
      <c r="D32" s="7">
        <v>1</v>
      </c>
      <c r="E32" s="7">
        <v>149</v>
      </c>
      <c r="F32" s="7">
        <v>95</v>
      </c>
      <c r="G32" s="7"/>
      <c r="H32" s="7"/>
      <c r="I32" s="7"/>
      <c r="J32" s="7"/>
      <c r="K32" s="7">
        <v>134</v>
      </c>
      <c r="L32" s="25">
        <f t="shared" si="1"/>
        <v>379</v>
      </c>
      <c r="M32" s="7"/>
      <c r="N32" s="7"/>
      <c r="O32" s="7"/>
      <c r="P32" s="7">
        <v>1</v>
      </c>
      <c r="Q32" s="7">
        <v>150</v>
      </c>
      <c r="R32" s="7">
        <v>81</v>
      </c>
      <c r="S32" s="7"/>
      <c r="T32" s="7"/>
      <c r="U32" s="7"/>
      <c r="V32" s="7"/>
      <c r="W32" s="7"/>
      <c r="X32" s="7">
        <v>129</v>
      </c>
      <c r="Y32" s="25">
        <f t="shared" si="2"/>
        <v>361</v>
      </c>
      <c r="Z32" s="23">
        <f t="shared" si="0"/>
        <v>0.04986149584487535</v>
      </c>
    </row>
    <row r="33" spans="1:26" ht="12.75">
      <c r="A33" s="18" t="s">
        <v>35</v>
      </c>
      <c r="B33" s="7">
        <v>2</v>
      </c>
      <c r="C33" s="7"/>
      <c r="D33" s="7">
        <v>11</v>
      </c>
      <c r="E33" s="7">
        <v>226</v>
      </c>
      <c r="F33" s="7">
        <v>391</v>
      </c>
      <c r="G33" s="7">
        <v>1</v>
      </c>
      <c r="H33" s="7"/>
      <c r="I33" s="7"/>
      <c r="J33" s="7"/>
      <c r="K33" s="7">
        <v>420</v>
      </c>
      <c r="L33" s="25">
        <f t="shared" si="1"/>
        <v>1051</v>
      </c>
      <c r="M33" s="7"/>
      <c r="N33" s="7"/>
      <c r="O33" s="7"/>
      <c r="P33" s="7">
        <v>13</v>
      </c>
      <c r="Q33" s="7">
        <v>190</v>
      </c>
      <c r="R33" s="7">
        <v>327</v>
      </c>
      <c r="S33" s="7"/>
      <c r="T33" s="7"/>
      <c r="U33" s="7"/>
      <c r="V33" s="7"/>
      <c r="W33" s="7"/>
      <c r="X33" s="7">
        <v>418</v>
      </c>
      <c r="Y33" s="25">
        <f t="shared" si="2"/>
        <v>948</v>
      </c>
      <c r="Z33" s="23">
        <f t="shared" si="0"/>
        <v>0.10864978902953587</v>
      </c>
    </row>
    <row r="34" spans="1:26" ht="12.75">
      <c r="A34" s="18" t="s">
        <v>36</v>
      </c>
      <c r="B34" s="7"/>
      <c r="C34" s="7"/>
      <c r="D34" s="7">
        <v>14</v>
      </c>
      <c r="E34" s="7">
        <v>236</v>
      </c>
      <c r="F34" s="7">
        <v>239</v>
      </c>
      <c r="G34" s="7"/>
      <c r="H34" s="7">
        <v>1</v>
      </c>
      <c r="I34" s="7"/>
      <c r="J34" s="7"/>
      <c r="K34" s="7">
        <v>261</v>
      </c>
      <c r="L34" s="25">
        <f t="shared" si="1"/>
        <v>751</v>
      </c>
      <c r="M34" s="7">
        <v>2</v>
      </c>
      <c r="N34" s="7"/>
      <c r="O34" s="7"/>
      <c r="P34" s="7">
        <v>13</v>
      </c>
      <c r="Q34" s="7">
        <v>173</v>
      </c>
      <c r="R34" s="7">
        <v>191</v>
      </c>
      <c r="S34" s="7"/>
      <c r="T34" s="7"/>
      <c r="U34" s="7"/>
      <c r="V34" s="7"/>
      <c r="W34" s="7"/>
      <c r="X34" s="7">
        <v>261</v>
      </c>
      <c r="Y34" s="25">
        <f t="shared" si="2"/>
        <v>640</v>
      </c>
      <c r="Z34" s="23">
        <f t="shared" si="0"/>
        <v>0.1734375</v>
      </c>
    </row>
    <row r="35" spans="1:26" ht="12.75">
      <c r="A35" s="18" t="s">
        <v>37</v>
      </c>
      <c r="B35" s="7">
        <v>2</v>
      </c>
      <c r="C35" s="7"/>
      <c r="D35" s="7">
        <v>3</v>
      </c>
      <c r="E35" s="7">
        <v>75</v>
      </c>
      <c r="F35" s="7">
        <v>145</v>
      </c>
      <c r="G35" s="7"/>
      <c r="H35" s="7"/>
      <c r="I35" s="7"/>
      <c r="J35" s="7"/>
      <c r="K35" s="7">
        <v>285</v>
      </c>
      <c r="L35" s="25">
        <f t="shared" si="1"/>
        <v>510</v>
      </c>
      <c r="M35" s="7">
        <v>1</v>
      </c>
      <c r="N35" s="7"/>
      <c r="O35" s="7"/>
      <c r="P35" s="7">
        <v>1</v>
      </c>
      <c r="Q35" s="7">
        <v>91</v>
      </c>
      <c r="R35" s="7">
        <v>91</v>
      </c>
      <c r="S35" s="7">
        <v>1</v>
      </c>
      <c r="T35" s="7"/>
      <c r="U35" s="7"/>
      <c r="V35" s="7"/>
      <c r="W35" s="7">
        <v>1</v>
      </c>
      <c r="X35" s="7">
        <v>222</v>
      </c>
      <c r="Y35" s="25">
        <f t="shared" si="2"/>
        <v>408</v>
      </c>
      <c r="Z35" s="23">
        <f t="shared" si="0"/>
        <v>0.25</v>
      </c>
    </row>
    <row r="36" spans="1:26" ht="12.75">
      <c r="A36" s="18" t="s">
        <v>38</v>
      </c>
      <c r="B36" s="7"/>
      <c r="C36" s="7"/>
      <c r="D36" s="7">
        <v>11</v>
      </c>
      <c r="E36" s="7">
        <v>248</v>
      </c>
      <c r="F36" s="7">
        <v>413</v>
      </c>
      <c r="G36" s="7">
        <v>1</v>
      </c>
      <c r="H36" s="7"/>
      <c r="I36" s="7"/>
      <c r="J36" s="7"/>
      <c r="K36" s="7">
        <v>597</v>
      </c>
      <c r="L36" s="25">
        <f t="shared" si="1"/>
        <v>1270</v>
      </c>
      <c r="M36" s="7">
        <v>1</v>
      </c>
      <c r="N36" s="7"/>
      <c r="O36" s="7"/>
      <c r="P36" s="7">
        <v>10</v>
      </c>
      <c r="Q36" s="7">
        <v>268</v>
      </c>
      <c r="R36" s="7">
        <v>355</v>
      </c>
      <c r="S36" s="7">
        <v>1</v>
      </c>
      <c r="T36" s="7"/>
      <c r="U36" s="7"/>
      <c r="V36" s="7"/>
      <c r="W36" s="7"/>
      <c r="X36" s="7">
        <v>620</v>
      </c>
      <c r="Y36" s="25">
        <f t="shared" si="2"/>
        <v>1255</v>
      </c>
      <c r="Z36" s="23">
        <f t="shared" si="0"/>
        <v>0.01195219123505976</v>
      </c>
    </row>
    <row r="37" spans="1:26" ht="12.75">
      <c r="A37" s="18" t="s">
        <v>39</v>
      </c>
      <c r="B37" s="7">
        <v>1</v>
      </c>
      <c r="C37" s="7"/>
      <c r="D37" s="7">
        <v>3</v>
      </c>
      <c r="E37" s="7">
        <v>80</v>
      </c>
      <c r="F37" s="7">
        <v>233</v>
      </c>
      <c r="G37" s="7">
        <v>1</v>
      </c>
      <c r="H37" s="7"/>
      <c r="I37" s="7"/>
      <c r="J37" s="7">
        <v>1</v>
      </c>
      <c r="K37" s="7">
        <v>267</v>
      </c>
      <c r="L37" s="25">
        <f t="shared" si="1"/>
        <v>586</v>
      </c>
      <c r="M37" s="7"/>
      <c r="N37" s="7">
        <v>1</v>
      </c>
      <c r="O37" s="7"/>
      <c r="P37" s="7">
        <v>5</v>
      </c>
      <c r="Q37" s="7">
        <v>89</v>
      </c>
      <c r="R37" s="7">
        <v>202</v>
      </c>
      <c r="S37" s="7"/>
      <c r="T37" s="7"/>
      <c r="U37" s="7"/>
      <c r="V37" s="7"/>
      <c r="W37" s="7"/>
      <c r="X37" s="7">
        <v>290</v>
      </c>
      <c r="Y37" s="25">
        <f t="shared" si="2"/>
        <v>587</v>
      </c>
      <c r="Z37" s="23">
        <f t="shared" si="0"/>
        <v>-0.0017035775127768314</v>
      </c>
    </row>
    <row r="38" spans="1:26" ht="12.75">
      <c r="A38" s="18" t="s">
        <v>40</v>
      </c>
      <c r="B38" s="7"/>
      <c r="C38" s="7"/>
      <c r="D38" s="7">
        <v>10</v>
      </c>
      <c r="E38" s="7">
        <v>109</v>
      </c>
      <c r="F38" s="7">
        <v>330</v>
      </c>
      <c r="G38" s="7">
        <v>1</v>
      </c>
      <c r="H38" s="7">
        <v>1</v>
      </c>
      <c r="I38" s="7"/>
      <c r="J38" s="7"/>
      <c r="K38" s="7">
        <v>388</v>
      </c>
      <c r="L38" s="25">
        <f t="shared" si="1"/>
        <v>839</v>
      </c>
      <c r="M38" s="7"/>
      <c r="N38" s="7"/>
      <c r="O38" s="7"/>
      <c r="P38" s="7">
        <v>4</v>
      </c>
      <c r="Q38" s="7">
        <v>110</v>
      </c>
      <c r="R38" s="7">
        <v>295</v>
      </c>
      <c r="S38" s="7">
        <v>5</v>
      </c>
      <c r="T38" s="7"/>
      <c r="U38" s="7"/>
      <c r="V38" s="7"/>
      <c r="W38" s="7"/>
      <c r="X38" s="7">
        <v>378</v>
      </c>
      <c r="Y38" s="25">
        <f t="shared" si="2"/>
        <v>792</v>
      </c>
      <c r="Z38" s="23">
        <f t="shared" si="0"/>
        <v>0.059343434343434344</v>
      </c>
    </row>
    <row r="39" spans="1:26" ht="12.75">
      <c r="A39" s="18" t="s">
        <v>41</v>
      </c>
      <c r="B39" s="7"/>
      <c r="C39" s="7"/>
      <c r="D39" s="7">
        <v>21</v>
      </c>
      <c r="E39" s="7">
        <v>241</v>
      </c>
      <c r="F39" s="7">
        <v>248</v>
      </c>
      <c r="G39" s="7"/>
      <c r="H39" s="7"/>
      <c r="I39" s="7"/>
      <c r="J39" s="7"/>
      <c r="K39" s="7">
        <v>379</v>
      </c>
      <c r="L39" s="25">
        <f t="shared" si="1"/>
        <v>889</v>
      </c>
      <c r="M39" s="7"/>
      <c r="N39" s="7"/>
      <c r="O39" s="7"/>
      <c r="P39" s="7">
        <v>17</v>
      </c>
      <c r="Q39" s="7">
        <v>215</v>
      </c>
      <c r="R39" s="7">
        <v>206</v>
      </c>
      <c r="S39" s="7"/>
      <c r="T39" s="7"/>
      <c r="U39" s="7"/>
      <c r="V39" s="7"/>
      <c r="W39" s="7"/>
      <c r="X39" s="7">
        <v>374</v>
      </c>
      <c r="Y39" s="25">
        <f t="shared" si="2"/>
        <v>812</v>
      </c>
      <c r="Z39" s="23">
        <f t="shared" si="0"/>
        <v>0.09482758620689655</v>
      </c>
    </row>
    <row r="40" spans="1:26" ht="12.75">
      <c r="A40" s="18" t="s">
        <v>42</v>
      </c>
      <c r="B40" s="7"/>
      <c r="C40" s="7"/>
      <c r="D40" s="7">
        <v>18</v>
      </c>
      <c r="E40" s="7">
        <v>51</v>
      </c>
      <c r="F40" s="7">
        <v>262</v>
      </c>
      <c r="G40" s="7"/>
      <c r="H40" s="7"/>
      <c r="I40" s="7"/>
      <c r="J40" s="7"/>
      <c r="K40" s="7">
        <v>183</v>
      </c>
      <c r="L40" s="25">
        <f t="shared" si="1"/>
        <v>514</v>
      </c>
      <c r="M40" s="7">
        <v>1</v>
      </c>
      <c r="N40" s="7"/>
      <c r="O40" s="7"/>
      <c r="P40" s="7">
        <v>21</v>
      </c>
      <c r="Q40" s="7">
        <v>87</v>
      </c>
      <c r="R40" s="7">
        <v>225</v>
      </c>
      <c r="S40" s="7">
        <v>1</v>
      </c>
      <c r="T40" s="7">
        <v>1</v>
      </c>
      <c r="U40" s="7"/>
      <c r="V40" s="7"/>
      <c r="W40" s="7"/>
      <c r="X40" s="7">
        <v>181</v>
      </c>
      <c r="Y40" s="25">
        <f t="shared" si="2"/>
        <v>517</v>
      </c>
      <c r="Z40" s="23">
        <f t="shared" si="0"/>
        <v>-0.005802707930367505</v>
      </c>
    </row>
    <row r="41" spans="1:26" ht="12.75">
      <c r="A41" s="18" t="s">
        <v>43</v>
      </c>
      <c r="B41" s="7"/>
      <c r="C41" s="7"/>
      <c r="D41" s="7">
        <v>5</v>
      </c>
      <c r="E41" s="7">
        <v>92</v>
      </c>
      <c r="F41" s="7">
        <v>119</v>
      </c>
      <c r="G41" s="7"/>
      <c r="H41" s="7"/>
      <c r="I41" s="7"/>
      <c r="J41" s="7"/>
      <c r="K41" s="7">
        <v>180</v>
      </c>
      <c r="L41" s="25">
        <f t="shared" si="1"/>
        <v>396</v>
      </c>
      <c r="M41" s="7">
        <v>1</v>
      </c>
      <c r="N41" s="7"/>
      <c r="O41" s="7"/>
      <c r="P41" s="7">
        <v>4</v>
      </c>
      <c r="Q41" s="7">
        <v>130</v>
      </c>
      <c r="R41" s="7">
        <v>75</v>
      </c>
      <c r="S41" s="7"/>
      <c r="T41" s="7"/>
      <c r="U41" s="7"/>
      <c r="V41" s="7"/>
      <c r="W41" s="7"/>
      <c r="X41" s="7">
        <v>187</v>
      </c>
      <c r="Y41" s="25">
        <f t="shared" si="2"/>
        <v>397</v>
      </c>
      <c r="Z41" s="23">
        <f t="shared" si="0"/>
        <v>-0.0025188916876574307</v>
      </c>
    </row>
    <row r="42" spans="1:26" ht="12.75">
      <c r="A42" s="18" t="s">
        <v>44</v>
      </c>
      <c r="B42" s="7">
        <v>3</v>
      </c>
      <c r="C42" s="7"/>
      <c r="D42" s="7">
        <v>15</v>
      </c>
      <c r="E42" s="7">
        <v>135</v>
      </c>
      <c r="F42" s="7">
        <v>523</v>
      </c>
      <c r="G42" s="7"/>
      <c r="H42" s="7"/>
      <c r="I42" s="7">
        <v>1</v>
      </c>
      <c r="J42" s="7"/>
      <c r="K42" s="7">
        <v>949</v>
      </c>
      <c r="L42" s="25">
        <f t="shared" si="1"/>
        <v>1626</v>
      </c>
      <c r="M42" s="8"/>
      <c r="N42" s="8"/>
      <c r="O42" s="8"/>
      <c r="P42" s="8">
        <v>9</v>
      </c>
      <c r="Q42" s="8">
        <v>113</v>
      </c>
      <c r="R42" s="8">
        <v>580</v>
      </c>
      <c r="S42" s="8">
        <v>1</v>
      </c>
      <c r="T42" s="8"/>
      <c r="U42" s="8"/>
      <c r="V42" s="8">
        <v>1</v>
      </c>
      <c r="W42" s="8">
        <v>1</v>
      </c>
      <c r="X42" s="8">
        <v>1083</v>
      </c>
      <c r="Y42" s="25">
        <f t="shared" si="2"/>
        <v>1788</v>
      </c>
      <c r="Z42" s="23">
        <f t="shared" si="0"/>
        <v>-0.09060402684563758</v>
      </c>
    </row>
    <row r="43" spans="1:26" ht="12.75">
      <c r="A43" s="18" t="s">
        <v>45</v>
      </c>
      <c r="B43" s="8">
        <v>2</v>
      </c>
      <c r="C43" s="8"/>
      <c r="D43" s="8"/>
      <c r="E43" s="8">
        <v>13</v>
      </c>
      <c r="F43" s="8">
        <v>230</v>
      </c>
      <c r="G43" s="8"/>
      <c r="H43" s="8"/>
      <c r="I43" s="8"/>
      <c r="J43" s="8"/>
      <c r="K43" s="8">
        <v>170</v>
      </c>
      <c r="L43" s="25">
        <f t="shared" si="1"/>
        <v>415</v>
      </c>
      <c r="M43" s="9"/>
      <c r="N43" s="9"/>
      <c r="O43" s="9"/>
      <c r="P43" s="9">
        <v>2</v>
      </c>
      <c r="Q43" s="9">
        <v>12</v>
      </c>
      <c r="R43" s="9">
        <v>113</v>
      </c>
      <c r="S43" s="9"/>
      <c r="T43" s="9"/>
      <c r="U43" s="9"/>
      <c r="V43" s="9"/>
      <c r="W43" s="9"/>
      <c r="X43" s="9">
        <v>145</v>
      </c>
      <c r="Y43" s="25">
        <f t="shared" si="2"/>
        <v>272</v>
      </c>
      <c r="Z43" s="23">
        <f t="shared" si="0"/>
        <v>0.5257352941176471</v>
      </c>
    </row>
    <row r="44" spans="1:26" ht="12.75">
      <c r="A44" s="18" t="s">
        <v>46</v>
      </c>
      <c r="B44" s="9"/>
      <c r="C44" s="9"/>
      <c r="D44" s="9">
        <v>2</v>
      </c>
      <c r="E44" s="9">
        <v>198</v>
      </c>
      <c r="F44" s="9">
        <v>79</v>
      </c>
      <c r="G44" s="9"/>
      <c r="H44" s="9"/>
      <c r="I44" s="9"/>
      <c r="J44" s="9"/>
      <c r="K44" s="9">
        <v>184</v>
      </c>
      <c r="L44" s="25">
        <f t="shared" si="1"/>
        <v>463</v>
      </c>
      <c r="M44" s="17"/>
      <c r="N44" s="17"/>
      <c r="O44" s="17"/>
      <c r="P44" s="17">
        <v>3</v>
      </c>
      <c r="Q44" s="17">
        <v>149</v>
      </c>
      <c r="R44" s="17">
        <v>79</v>
      </c>
      <c r="S44" s="17"/>
      <c r="T44" s="17"/>
      <c r="U44" s="17"/>
      <c r="V44" s="17"/>
      <c r="W44" s="17"/>
      <c r="X44" s="17">
        <v>135</v>
      </c>
      <c r="Y44" s="25">
        <f t="shared" si="2"/>
        <v>366</v>
      </c>
      <c r="Z44" s="23">
        <f t="shared" si="0"/>
        <v>0.2650273224043716</v>
      </c>
    </row>
    <row r="45" spans="1:26" ht="12.75">
      <c r="A45" s="20" t="s">
        <v>47</v>
      </c>
      <c r="B45" s="17"/>
      <c r="C45" s="17"/>
      <c r="D45" s="17">
        <v>4</v>
      </c>
      <c r="E45" s="17">
        <v>129</v>
      </c>
      <c r="F45" s="17">
        <v>205</v>
      </c>
      <c r="G45" s="17"/>
      <c r="H45" s="17"/>
      <c r="I45" s="17"/>
      <c r="J45" s="17"/>
      <c r="K45" s="17">
        <v>222</v>
      </c>
      <c r="L45" s="25">
        <f t="shared" si="1"/>
        <v>560</v>
      </c>
      <c r="M45" s="19">
        <v>1</v>
      </c>
      <c r="N45" s="19"/>
      <c r="O45" s="19"/>
      <c r="P45" s="19">
        <v>2</v>
      </c>
      <c r="Q45" s="19">
        <v>88</v>
      </c>
      <c r="R45" s="19">
        <v>152</v>
      </c>
      <c r="S45" s="19">
        <v>1</v>
      </c>
      <c r="T45" s="19"/>
      <c r="U45" s="19"/>
      <c r="V45" s="19"/>
      <c r="W45" s="19"/>
      <c r="X45" s="19">
        <v>227</v>
      </c>
      <c r="Y45" s="25">
        <f t="shared" si="2"/>
        <v>471</v>
      </c>
      <c r="Z45" s="23">
        <f t="shared" si="0"/>
        <v>0.18895966029723993</v>
      </c>
    </row>
    <row r="46" spans="1:26" s="5" customFormat="1" ht="12.75">
      <c r="A46" s="21" t="s">
        <v>48</v>
      </c>
      <c r="B46" s="19"/>
      <c r="C46" s="19"/>
      <c r="D46" s="19">
        <v>4</v>
      </c>
      <c r="E46" s="19">
        <v>154</v>
      </c>
      <c r="F46" s="19">
        <v>116</v>
      </c>
      <c r="G46" s="19"/>
      <c r="H46" s="19"/>
      <c r="I46" s="19"/>
      <c r="J46" s="19"/>
      <c r="K46" s="19">
        <v>241</v>
      </c>
      <c r="L46" s="25">
        <f t="shared" si="1"/>
        <v>515</v>
      </c>
      <c r="M46" s="19"/>
      <c r="N46" s="19"/>
      <c r="O46" s="19"/>
      <c r="P46" s="19">
        <v>8</v>
      </c>
      <c r="Q46" s="19">
        <v>150</v>
      </c>
      <c r="R46" s="19">
        <v>112</v>
      </c>
      <c r="S46" s="19">
        <v>1</v>
      </c>
      <c r="T46" s="19"/>
      <c r="U46" s="19"/>
      <c r="V46" s="19"/>
      <c r="W46" s="19"/>
      <c r="X46" s="19">
        <v>222</v>
      </c>
      <c r="Y46" s="25">
        <f t="shared" si="2"/>
        <v>493</v>
      </c>
      <c r="Z46" s="23">
        <f t="shared" si="0"/>
        <v>0.04462474645030426</v>
      </c>
    </row>
    <row r="47" spans="1:26" s="4" customFormat="1" ht="13.5" thickBot="1">
      <c r="A47" s="22" t="s">
        <v>49</v>
      </c>
      <c r="B47" s="26">
        <v>32</v>
      </c>
      <c r="C47" s="26">
        <v>1</v>
      </c>
      <c r="D47" s="26">
        <v>297</v>
      </c>
      <c r="E47" s="26">
        <v>6004</v>
      </c>
      <c r="F47" s="26">
        <v>12127</v>
      </c>
      <c r="G47" s="26">
        <v>45</v>
      </c>
      <c r="H47" s="26">
        <v>17</v>
      </c>
      <c r="I47" s="26">
        <v>1</v>
      </c>
      <c r="J47" s="26">
        <v>1</v>
      </c>
      <c r="K47" s="26">
        <v>21250</v>
      </c>
      <c r="L47" s="25">
        <f t="shared" si="1"/>
        <v>39775</v>
      </c>
      <c r="M47" s="26">
        <v>23</v>
      </c>
      <c r="N47" s="26">
        <v>2</v>
      </c>
      <c r="O47" s="26">
        <v>1</v>
      </c>
      <c r="P47" s="26">
        <v>307</v>
      </c>
      <c r="Q47" s="26">
        <v>5868</v>
      </c>
      <c r="R47" s="26">
        <v>10784</v>
      </c>
      <c r="S47" s="26">
        <v>56</v>
      </c>
      <c r="T47" s="26">
        <v>21</v>
      </c>
      <c r="U47" s="26">
        <v>1</v>
      </c>
      <c r="V47" s="26">
        <v>1</v>
      </c>
      <c r="W47" s="26">
        <v>2</v>
      </c>
      <c r="X47" s="26">
        <v>21043</v>
      </c>
      <c r="Y47" s="26">
        <f t="shared" si="2"/>
        <v>38109</v>
      </c>
      <c r="Z47" s="24">
        <f t="shared" si="0"/>
        <v>0.043716707339473616</v>
      </c>
    </row>
    <row r="48" spans="12:24" ht="12.75">
      <c r="L48" s="29"/>
      <c r="Q48" s="4"/>
      <c r="R48" s="4"/>
      <c r="S48" s="4"/>
      <c r="T48" s="4"/>
      <c r="U48" s="4"/>
      <c r="V48" s="4"/>
      <c r="W48" s="4"/>
      <c r="X48" s="4"/>
    </row>
    <row r="49" spans="13:24" ht="12.75">
      <c r="M49" s="4"/>
      <c r="N49" s="4"/>
      <c r="O49" s="4"/>
      <c r="Q49" s="1"/>
      <c r="R49" s="1"/>
      <c r="S49" s="1"/>
      <c r="T49" s="1"/>
      <c r="U49" s="1"/>
      <c r="V49" s="1"/>
      <c r="W49" s="1"/>
      <c r="X49" s="1"/>
    </row>
    <row r="50" spans="13:24" ht="11.25">
      <c r="M50" s="3"/>
      <c r="N50" s="3"/>
      <c r="O50" s="3"/>
      <c r="Q50" s="1"/>
      <c r="R50" s="1"/>
      <c r="S50" s="1"/>
      <c r="T50" s="1"/>
      <c r="U50" s="1"/>
      <c r="V50" s="1"/>
      <c r="W50" s="1"/>
      <c r="X50" s="1"/>
    </row>
    <row r="51" spans="13:24" ht="11.25">
      <c r="M51" s="3"/>
      <c r="N51" s="3"/>
      <c r="O51" s="3"/>
      <c r="Q51" s="1"/>
      <c r="R51" s="1"/>
      <c r="S51" s="1"/>
      <c r="T51" s="1"/>
      <c r="U51" s="1"/>
      <c r="V51" s="1"/>
      <c r="W51" s="1"/>
      <c r="X51" s="1"/>
    </row>
  </sheetData>
  <sheetProtection/>
  <mergeCells count="7">
    <mergeCell ref="A1:Z1"/>
    <mergeCell ref="Z3:Z4"/>
    <mergeCell ref="Y3:Y4"/>
    <mergeCell ref="L3:L4"/>
    <mergeCell ref="A3:A4"/>
    <mergeCell ref="M3:X3"/>
    <mergeCell ref="B3:K3"/>
  </mergeCells>
  <printOptions/>
  <pageMargins left="0.25" right="0.25" top="0.74" bottom="0.48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80</v>
      </c>
      <c r="B1" s="31"/>
      <c r="C1" s="31"/>
      <c r="D1" s="31"/>
    </row>
    <row r="2" spans="1:4" ht="13.5" thickBot="1">
      <c r="A2" s="42"/>
      <c r="B2" s="42"/>
      <c r="C2" s="42"/>
      <c r="D2" s="42"/>
    </row>
    <row r="3" spans="1:4" ht="25.5" customHeight="1">
      <c r="A3" s="11" t="s">
        <v>70</v>
      </c>
      <c r="B3" s="12" t="s">
        <v>81</v>
      </c>
      <c r="C3" s="12" t="s">
        <v>82</v>
      </c>
      <c r="D3" s="13" t="s">
        <v>71</v>
      </c>
    </row>
    <row r="4" spans="1:4" ht="25.5">
      <c r="A4" s="14" t="s">
        <v>73</v>
      </c>
      <c r="B4" s="16">
        <v>2</v>
      </c>
      <c r="C4" s="16">
        <v>1</v>
      </c>
      <c r="D4" s="10">
        <f aca="true" t="shared" si="0" ref="D4:D24">(B4-C4)/C4</f>
        <v>1</v>
      </c>
    </row>
    <row r="5" spans="1:4" ht="12.75">
      <c r="A5" s="14" t="s">
        <v>50</v>
      </c>
      <c r="B5" s="7">
        <v>2100</v>
      </c>
      <c r="C5" s="7">
        <v>2222</v>
      </c>
      <c r="D5" s="10">
        <f t="shared" si="0"/>
        <v>-0.05490549054905491</v>
      </c>
    </row>
    <row r="6" spans="1:4" ht="13.5" customHeight="1">
      <c r="A6" s="14" t="s">
        <v>51</v>
      </c>
      <c r="B6" s="7">
        <v>1227</v>
      </c>
      <c r="C6" s="7">
        <v>941</v>
      </c>
      <c r="D6" s="10">
        <f t="shared" si="0"/>
        <v>0.30393198724760895</v>
      </c>
    </row>
    <row r="7" spans="1:4" ht="13.5" customHeight="1">
      <c r="A7" s="14" t="s">
        <v>52</v>
      </c>
      <c r="B7" s="7">
        <v>3802</v>
      </c>
      <c r="C7" s="7">
        <v>4044</v>
      </c>
      <c r="D7" s="10">
        <f t="shared" si="0"/>
        <v>-0.05984174085064293</v>
      </c>
    </row>
    <row r="8" spans="1:4" ht="12.75">
      <c r="A8" s="14" t="s">
        <v>53</v>
      </c>
      <c r="B8" s="7">
        <v>3</v>
      </c>
      <c r="C8" s="7">
        <v>5</v>
      </c>
      <c r="D8" s="10">
        <f t="shared" si="0"/>
        <v>-0.4</v>
      </c>
    </row>
    <row r="9" spans="1:4" ht="12.75">
      <c r="A9" s="14" t="s">
        <v>54</v>
      </c>
      <c r="B9" s="7">
        <v>3965</v>
      </c>
      <c r="C9" s="7">
        <v>1684</v>
      </c>
      <c r="D9" s="10">
        <f t="shared" si="0"/>
        <v>1.3545130641330165</v>
      </c>
    </row>
    <row r="10" spans="1:4" ht="12.75">
      <c r="A10" s="14" t="s">
        <v>55</v>
      </c>
      <c r="B10" s="7">
        <v>2035</v>
      </c>
      <c r="C10" s="7">
        <v>1827</v>
      </c>
      <c r="D10" s="10">
        <f t="shared" si="0"/>
        <v>0.11384783798576902</v>
      </c>
    </row>
    <row r="11" spans="1:5" ht="12.75">
      <c r="A11" s="14" t="s">
        <v>56</v>
      </c>
      <c r="B11" s="7">
        <v>10933</v>
      </c>
      <c r="C11" s="7">
        <v>12850</v>
      </c>
      <c r="D11" s="10">
        <f t="shared" si="0"/>
        <v>-0.1491828793774319</v>
      </c>
      <c r="E11" s="28"/>
    </row>
    <row r="12" spans="1:4" ht="12.75">
      <c r="A12" s="14" t="s">
        <v>57</v>
      </c>
      <c r="B12" s="7">
        <v>3440</v>
      </c>
      <c r="C12" s="7">
        <v>3089</v>
      </c>
      <c r="D12" s="10">
        <f t="shared" si="0"/>
        <v>0.11362900615085789</v>
      </c>
    </row>
    <row r="13" spans="1:4" ht="12.75">
      <c r="A13" s="14" t="s">
        <v>58</v>
      </c>
      <c r="B13" s="7">
        <v>172</v>
      </c>
      <c r="C13" s="7">
        <v>200</v>
      </c>
      <c r="D13" s="10">
        <f t="shared" si="0"/>
        <v>-0.14</v>
      </c>
    </row>
    <row r="14" spans="1:4" ht="12.75">
      <c r="A14" s="14" t="s">
        <v>59</v>
      </c>
      <c r="B14" s="7">
        <v>1980</v>
      </c>
      <c r="C14" s="7">
        <v>1827</v>
      </c>
      <c r="D14" s="10">
        <f t="shared" si="0"/>
        <v>0.08374384236453201</v>
      </c>
    </row>
    <row r="15" spans="1:4" ht="12.75">
      <c r="A15" s="14" t="s">
        <v>60</v>
      </c>
      <c r="B15" s="7">
        <v>37</v>
      </c>
      <c r="C15" s="7">
        <v>39</v>
      </c>
      <c r="D15" s="10">
        <f t="shared" si="0"/>
        <v>-0.05128205128205128</v>
      </c>
    </row>
    <row r="16" spans="1:4" ht="12.75">
      <c r="A16" s="14" t="s">
        <v>61</v>
      </c>
      <c r="B16" s="7">
        <v>2562</v>
      </c>
      <c r="C16" s="7">
        <v>2391</v>
      </c>
      <c r="D16" s="10">
        <f t="shared" si="0"/>
        <v>0.07151819322459223</v>
      </c>
    </row>
    <row r="17" spans="1:4" ht="12.75">
      <c r="A17" s="14" t="s">
        <v>62</v>
      </c>
      <c r="B17" s="7">
        <v>2231</v>
      </c>
      <c r="C17" s="7">
        <v>2209</v>
      </c>
      <c r="D17" s="10">
        <f t="shared" si="0"/>
        <v>0.009959257582616569</v>
      </c>
    </row>
    <row r="18" spans="1:4" ht="12.75">
      <c r="A18" s="14" t="s">
        <v>63</v>
      </c>
      <c r="B18" s="7">
        <v>641</v>
      </c>
      <c r="C18" s="7">
        <v>509</v>
      </c>
      <c r="D18" s="10">
        <f t="shared" si="0"/>
        <v>0.2593320235756385</v>
      </c>
    </row>
    <row r="19" spans="1:4" ht="12.75">
      <c r="A19" s="14" t="s">
        <v>64</v>
      </c>
      <c r="B19" s="7">
        <v>40</v>
      </c>
      <c r="C19" s="7">
        <v>85</v>
      </c>
      <c r="D19" s="10">
        <f t="shared" si="0"/>
        <v>-0.5294117647058824</v>
      </c>
    </row>
    <row r="20" spans="1:4" ht="12.75">
      <c r="A20" s="14" t="s">
        <v>65</v>
      </c>
      <c r="B20" s="7">
        <v>514</v>
      </c>
      <c r="C20" s="7">
        <v>375</v>
      </c>
      <c r="D20" s="10">
        <f t="shared" si="0"/>
        <v>0.37066666666666664</v>
      </c>
    </row>
    <row r="21" spans="1:4" ht="12.75">
      <c r="A21" s="14" t="s">
        <v>66</v>
      </c>
      <c r="B21" s="7">
        <v>2663</v>
      </c>
      <c r="C21" s="7">
        <v>2365</v>
      </c>
      <c r="D21" s="10">
        <f t="shared" si="0"/>
        <v>0.12600422832980973</v>
      </c>
    </row>
    <row r="22" spans="1:4" ht="12.75">
      <c r="A22" s="14" t="s">
        <v>67</v>
      </c>
      <c r="B22" s="7">
        <v>615</v>
      </c>
      <c r="C22" s="7">
        <v>639</v>
      </c>
      <c r="D22" s="10">
        <f t="shared" si="0"/>
        <v>-0.03755868544600939</v>
      </c>
    </row>
    <row r="23" spans="1:4" s="4" customFormat="1" ht="12.75">
      <c r="A23" s="20" t="s">
        <v>68</v>
      </c>
      <c r="B23" s="7">
        <v>813</v>
      </c>
      <c r="C23" s="7">
        <v>807</v>
      </c>
      <c r="D23" s="10">
        <f t="shared" si="0"/>
        <v>0.007434944237918215</v>
      </c>
    </row>
    <row r="24" spans="1:4" s="4" customFormat="1" ht="13.5" thickBot="1">
      <c r="A24" s="27" t="s">
        <v>49</v>
      </c>
      <c r="B24" s="30">
        <v>39775</v>
      </c>
      <c r="C24" s="30">
        <v>38109</v>
      </c>
      <c r="D24" s="15">
        <f t="shared" si="0"/>
        <v>0.043716707339473616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2015-05-14T10:53:10Z</cp:lastPrinted>
  <dcterms:created xsi:type="dcterms:W3CDTF">2012-03-26T08:58:35Z</dcterms:created>
  <dcterms:modified xsi:type="dcterms:W3CDTF">2015-05-14T10:56:04Z</dcterms:modified>
  <cp:category/>
  <cp:version/>
  <cp:contentType/>
  <cp:contentStatus/>
</cp:coreProperties>
</file>