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<sst xmlns="http://schemas.openxmlformats.org/spreadsheetml/2006/main" count="148" uniqueCount="104">
  <si>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</si>
  <si>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</si>
  <si>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</si>
  <si>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</si>
  <si>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</si>
  <si>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</si>
  <si>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</si>
  <si>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</si>
  <si>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</si>
  <si>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</si>
  <si>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</si>
  <si>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</si>
  <si>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</si>
  <si>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</si>
  <si>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</si>
  <si>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</si>
  <si>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</si>
  <si>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</si>
  <si>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</si>
  <si>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</si>
  <si>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</si>
  <si>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</si>
  <si>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</si>
  <si>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</si>
  <si>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</si>
  <si>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</si>
  <si>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</si>
  <si>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</si>
  <si>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</si>
  <si>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</si>
  <si>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</si>
  <si>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</si>
  <si>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</si>
  <si>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</si>
  <si>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</si>
  <si>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</si>
  <si>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</si>
  <si>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</si>
  <si>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</si>
  <si>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</si>
  <si>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</si>
  <si>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</si>
  <si>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</si>
  <si>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</si>
  <si>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</si>
  <si>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</si>
  <si>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</si>
  <si>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</si>
  <si>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</si>
  <si>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</si>
  <si>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</si>
  <si>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</si>
  <si>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</si>
  <si>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</si>
  <si>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</si>
  <si>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</si>
  <si>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</si>
  <si>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</si>
  <si>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</si>
  <si>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</si>
  <si>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</si>
  <si>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</si>
  <si>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</si>
  <si>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</si>
  <si>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</si>
  <si>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</si>
  <si>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</si>
  <si>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</si>
  <si>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</si>
  <si>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</si>
  <si>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</si>
  <si>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</si>
  <si>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</si>
  <si>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</si>
  <si>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</si>
  <si>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</si>
  <si>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</si>
  <si>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</si>
  <si>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</si>
  <si>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</si>
  <si>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</si>
  <si>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</si>
  <si>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</si>
  <si>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</si>
  <si>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</si>
  <si>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</si>
  <si>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</si>
  <si>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</si>
  <si>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</si>
  <si>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</si>
  <si>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</si>
  <si>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</si>
  <si>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</si>
  <si>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</si>
  <si>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</si>
  <si>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</si>
  <si>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</si>
  <si>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</si>
  <si>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</si>
  <si>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</si>
  <si>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</si>
  <si>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</si>
  <si>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</si>
  <si>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30.09.2014</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</si>
</sst>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4">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4" fontId="0" fillId="0" borderId="10" xfId="0" applyNumberFormat="1" applyFont="1" applyBorder="1" applyAlignment="1">
      <alignment horizontal="lef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1" fillId="0" borderId="10" xfId="0" applyNumberFormat="1" applyFont="1" applyBorder="1" applyAlignment="1">
      <alignment horizontal="lef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40</xdr:row>
      <xdr:rowOff>0</xdr:rowOff>
    </xdr:to>
    <xdr:sp fLocksText="0">
      <xdr:nvSpPr>
        <xdr:cNvPr id="1" name="TextBox 2" descr="sigla_registrului_comertului_curbe"/>
        <xdr:cNvSpPr txBox="1">
          <a:spLocks noChangeAspect="1" noChangeArrowheads="1"/>
        </xdr:cNvSpPr>
      </xdr:nvSpPr>
      <xdr:spPr>
        <a:xfrm>
          <a:off x="638175" y="2114550"/>
          <a:ext cx="4410075" cy="4533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1" t="s">
        <v>102</v>
      </c>
      <c r="B1" s="21"/>
      <c r="C1" s="21"/>
      <c r="D1" s="21"/>
      <c r="E1" s="21"/>
      <c r="F1" s="21"/>
      <c r="G1" s="21"/>
    </row>
    <row r="2" spans="1:7" ht="12.75">
      <c r="A2" s="21" t="s">
        <v>103</v>
      </c>
      <c r="B2" s="21"/>
      <c r="C2" s="21"/>
      <c r="D2" s="21"/>
      <c r="E2" s="21"/>
      <c r="F2" s="21"/>
      <c r="G2" s="21"/>
    </row>
    <row r="4" spans="1:11" s="14" customFormat="1" ht="26.25" customHeight="1">
      <c r="A4" s="22" t="s">
        <v>8</v>
      </c>
      <c r="B4" s="23" t="s">
        <v>44</v>
      </c>
      <c r="C4" s="23" t="s">
        <v>45</v>
      </c>
      <c r="D4" s="22" t="s">
        <v>53</v>
      </c>
      <c r="E4" s="22"/>
      <c r="F4" s="22"/>
      <c r="G4" s="22"/>
      <c r="I4" s="15" t="s">
        <v>43</v>
      </c>
      <c r="K4" s="14" t="s">
        <v>51</v>
      </c>
    </row>
    <row r="5" spans="1:9" s="14" customFormat="1" ht="12.75">
      <c r="A5" s="22"/>
      <c r="B5" s="23"/>
      <c r="C5" s="23"/>
      <c r="D5" s="22" t="s">
        <v>48</v>
      </c>
      <c r="E5" s="22"/>
      <c r="F5" s="22" t="s">
        <v>49</v>
      </c>
      <c r="G5" s="22"/>
      <c r="I5" s="15"/>
    </row>
    <row r="6" spans="1:9" s="14" customFormat="1" ht="12.75">
      <c r="A6" s="22"/>
      <c r="B6" s="23"/>
      <c r="C6" s="23"/>
      <c r="D6" s="4" t="s">
        <v>47</v>
      </c>
      <c r="E6" s="4" t="s">
        <v>46</v>
      </c>
      <c r="F6" s="4" t="s">
        <v>47</v>
      </c>
      <c r="G6" s="4" t="s">
        <v>46</v>
      </c>
      <c r="I6" s="15"/>
    </row>
    <row r="7" spans="1:11" ht="12.75">
      <c r="A7" s="5" t="s">
        <v>2</v>
      </c>
      <c r="B7" s="8">
        <v>10752</v>
      </c>
      <c r="C7" s="8">
        <f>D7+F7</f>
        <v>13031</v>
      </c>
      <c r="D7" s="6">
        <f>man!E2</f>
        <v>4315</v>
      </c>
      <c r="E7" s="7">
        <f>D7/C7*100</f>
        <v>33.11334510014581</v>
      </c>
      <c r="F7" s="8">
        <f>man!F2</f>
        <v>8716</v>
      </c>
      <c r="G7" s="9">
        <f>F7/C7*100</f>
        <v>66.8866548998542</v>
      </c>
      <c r="H7" s="1">
        <v>13371</v>
      </c>
      <c r="I7" s="1">
        <v>8758</v>
      </c>
      <c r="K7" s="16">
        <v>4358</v>
      </c>
    </row>
    <row r="8" spans="1:11" ht="12.75">
      <c r="A8" s="5" t="s">
        <v>3</v>
      </c>
      <c r="B8" s="8">
        <v>15016</v>
      </c>
      <c r="C8" s="8">
        <f aca="true" t="shared" si="0" ref="C8:C48">D8+F8</f>
        <v>18228</v>
      </c>
      <c r="D8" s="6">
        <f>man!E3</f>
        <v>5814</v>
      </c>
      <c r="E8" s="7">
        <f aca="true" t="shared" si="1" ref="E8:E49">D8/C8*100</f>
        <v>31.895984200131664</v>
      </c>
      <c r="F8" s="8">
        <f>man!F3</f>
        <v>12414</v>
      </c>
      <c r="G8" s="9">
        <f aca="true" t="shared" si="2" ref="G8:G49">F8/C8*100</f>
        <v>68.10401579986834</v>
      </c>
      <c r="H8" s="1">
        <v>18058</v>
      </c>
      <c r="I8" s="1">
        <v>12185</v>
      </c>
      <c r="K8" s="16">
        <v>5611</v>
      </c>
    </row>
    <row r="9" spans="1:11" ht="12.75">
      <c r="A9" s="5" t="s">
        <v>5</v>
      </c>
      <c r="B9" s="8">
        <v>20284</v>
      </c>
      <c r="C9" s="8">
        <f t="shared" si="0"/>
        <v>24790</v>
      </c>
      <c r="D9" s="6">
        <f>man!E4</f>
        <v>8432</v>
      </c>
      <c r="E9" s="7">
        <f t="shared" si="1"/>
        <v>34.01371520774506</v>
      </c>
      <c r="F9" s="8">
        <f>man!F4</f>
        <v>16358</v>
      </c>
      <c r="G9" s="9">
        <f t="shared" si="2"/>
        <v>65.98628479225495</v>
      </c>
      <c r="H9" s="1">
        <v>24715</v>
      </c>
      <c r="I9" s="1">
        <v>16223</v>
      </c>
      <c r="K9" s="16">
        <v>8058</v>
      </c>
    </row>
    <row r="10" spans="1:11" ht="12.75">
      <c r="A10" s="5" t="s">
        <v>32</v>
      </c>
      <c r="B10" s="8">
        <v>15326</v>
      </c>
      <c r="C10" s="8">
        <f t="shared" si="0"/>
        <v>19190</v>
      </c>
      <c r="D10" s="6">
        <f>man!E5</f>
        <v>6881</v>
      </c>
      <c r="E10" s="7">
        <f t="shared" si="1"/>
        <v>35.85721730067743</v>
      </c>
      <c r="F10" s="8">
        <f>man!F5</f>
        <v>12309</v>
      </c>
      <c r="G10" s="9">
        <f t="shared" si="2"/>
        <v>64.14278269932257</v>
      </c>
      <c r="H10" s="1">
        <v>19648</v>
      </c>
      <c r="I10" s="1">
        <v>12435</v>
      </c>
      <c r="K10" s="16">
        <v>6748</v>
      </c>
    </row>
    <row r="11" spans="1:11" ht="12.75">
      <c r="A11" s="5" t="s">
        <v>31</v>
      </c>
      <c r="B11" s="8">
        <v>24854</v>
      </c>
      <c r="C11" s="8">
        <f t="shared" si="0"/>
        <v>30090</v>
      </c>
      <c r="D11" s="6">
        <f>man!E6</f>
        <v>9396</v>
      </c>
      <c r="E11" s="7">
        <f t="shared" si="1"/>
        <v>31.22632103688933</v>
      </c>
      <c r="F11" s="8">
        <f>man!F6</f>
        <v>20694</v>
      </c>
      <c r="G11" s="9">
        <f t="shared" si="2"/>
        <v>68.77367896311067</v>
      </c>
      <c r="H11" s="1">
        <v>30488</v>
      </c>
      <c r="I11" s="1">
        <v>20781</v>
      </c>
      <c r="K11" s="16">
        <v>9256</v>
      </c>
    </row>
    <row r="12" spans="1:11" ht="12.75">
      <c r="A12" s="5" t="s">
        <v>34</v>
      </c>
      <c r="B12" s="8">
        <v>7895</v>
      </c>
      <c r="C12" s="8">
        <f t="shared" si="0"/>
        <v>9959</v>
      </c>
      <c r="D12" s="6">
        <f>man!E7</f>
        <v>3245</v>
      </c>
      <c r="E12" s="7">
        <f t="shared" si="1"/>
        <v>32.58359273019379</v>
      </c>
      <c r="F12" s="8">
        <f>man!F7</f>
        <v>6714</v>
      </c>
      <c r="G12" s="9">
        <f t="shared" si="2"/>
        <v>67.4164072698062</v>
      </c>
      <c r="H12" s="1">
        <v>10157</v>
      </c>
      <c r="I12" s="1">
        <v>6725</v>
      </c>
      <c r="K12" s="16">
        <v>3164</v>
      </c>
    </row>
    <row r="13" spans="1:11" ht="12.75">
      <c r="A13" s="5" t="s">
        <v>18</v>
      </c>
      <c r="B13" s="8">
        <v>6246</v>
      </c>
      <c r="C13" s="8">
        <f t="shared" si="0"/>
        <v>7807</v>
      </c>
      <c r="D13" s="6">
        <f>man!E8</f>
        <v>2491</v>
      </c>
      <c r="E13" s="7">
        <f t="shared" si="1"/>
        <v>31.90726271294992</v>
      </c>
      <c r="F13" s="8">
        <f>man!F8</f>
        <v>5316</v>
      </c>
      <c r="G13" s="9">
        <f t="shared" si="2"/>
        <v>68.09273728705008</v>
      </c>
      <c r="H13" s="1">
        <v>8438</v>
      </c>
      <c r="I13" s="1">
        <v>5705</v>
      </c>
      <c r="K13" s="16">
        <v>2510</v>
      </c>
    </row>
    <row r="14" spans="1:11" ht="12.75">
      <c r="A14" s="5" t="s">
        <v>36</v>
      </c>
      <c r="B14" s="8">
        <v>24672</v>
      </c>
      <c r="C14" s="8">
        <f t="shared" si="0"/>
        <v>30360</v>
      </c>
      <c r="D14" s="6">
        <f>man!E9</f>
        <v>9643</v>
      </c>
      <c r="E14" s="7">
        <f t="shared" si="1"/>
        <v>31.762187088274047</v>
      </c>
      <c r="F14" s="8">
        <f>man!F9</f>
        <v>20717</v>
      </c>
      <c r="G14" s="9">
        <f t="shared" si="2"/>
        <v>68.23781291172595</v>
      </c>
      <c r="H14" s="1">
        <v>30310</v>
      </c>
      <c r="I14" s="1">
        <v>20565</v>
      </c>
      <c r="K14" s="16">
        <v>9312</v>
      </c>
    </row>
    <row r="15" spans="1:11" ht="12.75">
      <c r="A15" s="5" t="s">
        <v>35</v>
      </c>
      <c r="B15" s="8">
        <v>8855</v>
      </c>
      <c r="C15" s="8">
        <f t="shared" si="0"/>
        <v>11020</v>
      </c>
      <c r="D15" s="6">
        <f>man!E10</f>
        <v>4085</v>
      </c>
      <c r="E15" s="7">
        <f t="shared" si="1"/>
        <v>37.06896551724138</v>
      </c>
      <c r="F15" s="8">
        <f>man!F10</f>
        <v>6935</v>
      </c>
      <c r="G15" s="9">
        <f t="shared" si="2"/>
        <v>62.93103448275862</v>
      </c>
      <c r="H15" s="1">
        <v>11448</v>
      </c>
      <c r="I15" s="1">
        <v>7177</v>
      </c>
      <c r="K15" s="16">
        <v>4099</v>
      </c>
    </row>
    <row r="16" spans="1:11" ht="12.75">
      <c r="A16" s="5" t="s">
        <v>24</v>
      </c>
      <c r="B16" s="8">
        <v>180430</v>
      </c>
      <c r="C16" s="8">
        <f t="shared" si="0"/>
        <v>214173</v>
      </c>
      <c r="D16" s="6">
        <f>man!E11</f>
        <v>67412</v>
      </c>
      <c r="E16" s="7">
        <f t="shared" si="1"/>
        <v>31.47548944077918</v>
      </c>
      <c r="F16" s="8">
        <f>man!F11</f>
        <v>146761</v>
      </c>
      <c r="G16" s="9">
        <f t="shared" si="2"/>
        <v>68.52451055922081</v>
      </c>
      <c r="H16" s="1">
        <v>209159</v>
      </c>
      <c r="I16" s="1">
        <v>143261</v>
      </c>
      <c r="K16" s="16">
        <v>63761</v>
      </c>
    </row>
    <row r="17" spans="1:11" ht="12.75">
      <c r="A17" s="5" t="s">
        <v>9</v>
      </c>
      <c r="B17" s="8">
        <v>12112</v>
      </c>
      <c r="C17" s="8">
        <f t="shared" si="0"/>
        <v>15268</v>
      </c>
      <c r="D17" s="6">
        <f>man!E12</f>
        <v>5475</v>
      </c>
      <c r="E17" s="7">
        <f t="shared" si="1"/>
        <v>35.85931359706576</v>
      </c>
      <c r="F17" s="8">
        <f>man!F12</f>
        <v>9793</v>
      </c>
      <c r="G17" s="9">
        <f t="shared" si="2"/>
        <v>64.14068640293425</v>
      </c>
      <c r="H17" s="1">
        <v>15307</v>
      </c>
      <c r="I17" s="1">
        <v>9789</v>
      </c>
      <c r="K17" s="16">
        <v>5307</v>
      </c>
    </row>
    <row r="18" spans="1:11" ht="12.75">
      <c r="A18" s="5" t="s">
        <v>4</v>
      </c>
      <c r="B18" s="8">
        <v>7243</v>
      </c>
      <c r="C18" s="8">
        <f t="shared" si="0"/>
        <v>8225</v>
      </c>
      <c r="D18" s="6">
        <f>man!E13</f>
        <v>2800</v>
      </c>
      <c r="E18" s="7">
        <f t="shared" si="1"/>
        <v>34.04255319148936</v>
      </c>
      <c r="F18" s="8">
        <f>man!F13</f>
        <v>5425</v>
      </c>
      <c r="G18" s="9">
        <f t="shared" si="2"/>
        <v>65.95744680851064</v>
      </c>
      <c r="H18" s="1">
        <v>8723</v>
      </c>
      <c r="I18" s="1">
        <v>5747</v>
      </c>
      <c r="K18" s="16">
        <v>2811</v>
      </c>
    </row>
    <row r="19" spans="1:11" ht="12.75">
      <c r="A19" s="5" t="s">
        <v>0</v>
      </c>
      <c r="B19" s="8">
        <v>6306</v>
      </c>
      <c r="C19" s="8">
        <f t="shared" si="0"/>
        <v>7149</v>
      </c>
      <c r="D19" s="6">
        <f>man!E14</f>
        <v>2299</v>
      </c>
      <c r="E19" s="7">
        <f t="shared" si="1"/>
        <v>32.15834382431109</v>
      </c>
      <c r="F19" s="8">
        <f>man!F14</f>
        <v>4850</v>
      </c>
      <c r="G19" s="9">
        <f t="shared" si="2"/>
        <v>67.8416561756889</v>
      </c>
      <c r="H19" s="1">
        <v>7157</v>
      </c>
      <c r="I19" s="1">
        <v>4834</v>
      </c>
      <c r="K19" s="16">
        <v>2213</v>
      </c>
    </row>
    <row r="20" spans="1:11" ht="12.75">
      <c r="A20" s="5" t="s">
        <v>22</v>
      </c>
      <c r="B20" s="8">
        <v>38335</v>
      </c>
      <c r="C20" s="8">
        <f t="shared" si="0"/>
        <v>48633</v>
      </c>
      <c r="D20" s="6">
        <f>man!E15</f>
        <v>15505</v>
      </c>
      <c r="E20" s="7">
        <f t="shared" si="1"/>
        <v>31.88164415109082</v>
      </c>
      <c r="F20" s="8">
        <f>man!F15</f>
        <v>33128</v>
      </c>
      <c r="G20" s="9">
        <f t="shared" si="2"/>
        <v>68.11835584890918</v>
      </c>
      <c r="H20" s="1">
        <v>46491</v>
      </c>
      <c r="I20" s="1">
        <v>31504</v>
      </c>
      <c r="K20" s="16">
        <v>14394</v>
      </c>
    </row>
    <row r="21" spans="1:11" ht="12.75">
      <c r="A21" s="5" t="s">
        <v>19</v>
      </c>
      <c r="B21" s="8">
        <v>30622</v>
      </c>
      <c r="C21" s="8">
        <f t="shared" si="0"/>
        <v>36853</v>
      </c>
      <c r="D21" s="6">
        <f>man!E16</f>
        <v>12521</v>
      </c>
      <c r="E21" s="7">
        <f t="shared" si="1"/>
        <v>33.975524380647435</v>
      </c>
      <c r="F21" s="8">
        <f>man!F16</f>
        <v>24332</v>
      </c>
      <c r="G21" s="9">
        <f t="shared" si="2"/>
        <v>66.02447561935256</v>
      </c>
      <c r="H21" s="1">
        <v>37110</v>
      </c>
      <c r="I21" s="1">
        <v>24133</v>
      </c>
      <c r="K21" s="16">
        <v>12198</v>
      </c>
    </row>
    <row r="22" spans="1:11" ht="12.75">
      <c r="A22" s="5" t="s">
        <v>1</v>
      </c>
      <c r="B22" s="8">
        <v>4839</v>
      </c>
      <c r="C22" s="8">
        <f t="shared" si="0"/>
        <v>6426</v>
      </c>
      <c r="D22" s="6">
        <f>man!E17</f>
        <v>2044</v>
      </c>
      <c r="E22" s="7">
        <f t="shared" si="1"/>
        <v>31.808278867102395</v>
      </c>
      <c r="F22" s="8">
        <f>man!F17</f>
        <v>4382</v>
      </c>
      <c r="G22" s="9">
        <f t="shared" si="2"/>
        <v>68.1917211328976</v>
      </c>
      <c r="H22" s="1">
        <v>6697</v>
      </c>
      <c r="I22" s="1">
        <v>4507</v>
      </c>
      <c r="K22" s="16">
        <v>2033</v>
      </c>
    </row>
    <row r="23" spans="1:11" ht="12.75">
      <c r="A23" s="5" t="s">
        <v>17</v>
      </c>
      <c r="B23" s="8">
        <v>10154</v>
      </c>
      <c r="C23" s="8">
        <f t="shared" si="0"/>
        <v>12117</v>
      </c>
      <c r="D23" s="6">
        <f>man!E18</f>
        <v>3791</v>
      </c>
      <c r="E23" s="7">
        <f t="shared" si="1"/>
        <v>31.28662210118016</v>
      </c>
      <c r="F23" s="8">
        <f>man!F18</f>
        <v>8326</v>
      </c>
      <c r="G23" s="9">
        <f t="shared" si="2"/>
        <v>68.71337789881984</v>
      </c>
      <c r="H23" s="1">
        <v>12294</v>
      </c>
      <c r="I23" s="1">
        <v>8366</v>
      </c>
      <c r="K23" s="16">
        <v>3701</v>
      </c>
    </row>
    <row r="24" spans="1:11" ht="12.75">
      <c r="A24" s="5" t="s">
        <v>21</v>
      </c>
      <c r="B24" s="8">
        <v>19352</v>
      </c>
      <c r="C24" s="8">
        <f t="shared" si="0"/>
        <v>23206</v>
      </c>
      <c r="D24" s="6">
        <f>man!E19</f>
        <v>8318</v>
      </c>
      <c r="E24" s="7">
        <f t="shared" si="1"/>
        <v>35.84417822976816</v>
      </c>
      <c r="F24" s="8">
        <f>man!F19</f>
        <v>14888</v>
      </c>
      <c r="G24" s="9">
        <f t="shared" si="2"/>
        <v>64.15582177023184</v>
      </c>
      <c r="H24" s="1">
        <v>23238</v>
      </c>
      <c r="I24" s="1">
        <v>14852</v>
      </c>
      <c r="K24" s="16">
        <v>8126</v>
      </c>
    </row>
    <row r="25" spans="1:11" ht="12.75">
      <c r="A25" s="5" t="s">
        <v>30</v>
      </c>
      <c r="B25" s="8">
        <v>14665</v>
      </c>
      <c r="C25" s="8">
        <f t="shared" si="0"/>
        <v>18349</v>
      </c>
      <c r="D25" s="6">
        <f>man!E20</f>
        <v>6889</v>
      </c>
      <c r="E25" s="7">
        <f t="shared" si="1"/>
        <v>37.54428034225298</v>
      </c>
      <c r="F25" s="8">
        <f>man!F20</f>
        <v>11460</v>
      </c>
      <c r="G25" s="9">
        <f t="shared" si="2"/>
        <v>62.45571965774701</v>
      </c>
      <c r="H25" s="1">
        <v>18026</v>
      </c>
      <c r="I25" s="1">
        <v>11187</v>
      </c>
      <c r="K25" s="16">
        <v>6669</v>
      </c>
    </row>
    <row r="26" spans="1:11" ht="12.75">
      <c r="A26" s="5" t="s">
        <v>33</v>
      </c>
      <c r="B26" s="8">
        <v>6593</v>
      </c>
      <c r="C26" s="8">
        <f t="shared" si="0"/>
        <v>7462</v>
      </c>
      <c r="D26" s="6">
        <f>man!E21</f>
        <v>2344</v>
      </c>
      <c r="E26" s="7">
        <f t="shared" si="1"/>
        <v>31.41248994907532</v>
      </c>
      <c r="F26" s="8">
        <f>man!F21</f>
        <v>5118</v>
      </c>
      <c r="G26" s="9">
        <f t="shared" si="2"/>
        <v>68.58751005092468</v>
      </c>
      <c r="H26" s="1">
        <v>7268</v>
      </c>
      <c r="I26" s="1">
        <v>4969</v>
      </c>
      <c r="K26" s="16">
        <v>2214</v>
      </c>
    </row>
    <row r="27" spans="1:11" ht="12.75">
      <c r="A27" s="5" t="s">
        <v>11</v>
      </c>
      <c r="B27" s="8">
        <v>7704</v>
      </c>
      <c r="C27" s="8">
        <f t="shared" si="0"/>
        <v>9072</v>
      </c>
      <c r="D27" s="6">
        <f>man!E22</f>
        <v>3147</v>
      </c>
      <c r="E27" s="7">
        <f t="shared" si="1"/>
        <v>34.68915343915344</v>
      </c>
      <c r="F27" s="8">
        <f>man!F22</f>
        <v>5925</v>
      </c>
      <c r="G27" s="9">
        <f t="shared" si="2"/>
        <v>65.31084656084656</v>
      </c>
      <c r="H27" s="1">
        <v>9268</v>
      </c>
      <c r="I27" s="1">
        <v>6071</v>
      </c>
      <c r="K27" s="16">
        <v>3097</v>
      </c>
    </row>
    <row r="28" spans="1:11" ht="12.75">
      <c r="A28" s="5" t="s">
        <v>20</v>
      </c>
      <c r="B28" s="8">
        <v>8920</v>
      </c>
      <c r="C28" s="8">
        <f t="shared" si="0"/>
        <v>11898</v>
      </c>
      <c r="D28" s="6">
        <f>man!E23</f>
        <v>3174</v>
      </c>
      <c r="E28" s="7">
        <f t="shared" si="1"/>
        <v>26.676752395360566</v>
      </c>
      <c r="F28" s="8">
        <f>man!F23</f>
        <v>8724</v>
      </c>
      <c r="G28" s="9">
        <f t="shared" si="2"/>
        <v>73.32324760463943</v>
      </c>
      <c r="H28" s="1">
        <v>12688</v>
      </c>
      <c r="I28" s="1">
        <v>9167</v>
      </c>
      <c r="K28" s="16">
        <v>3229</v>
      </c>
    </row>
    <row r="29" spans="1:11" ht="12.75">
      <c r="A29" s="5" t="s">
        <v>29</v>
      </c>
      <c r="B29" s="8">
        <v>13164</v>
      </c>
      <c r="C29" s="8">
        <f t="shared" si="0"/>
        <v>15569</v>
      </c>
      <c r="D29" s="6">
        <f>man!E24</f>
        <v>5565</v>
      </c>
      <c r="E29" s="7">
        <f t="shared" si="1"/>
        <v>35.744106879054534</v>
      </c>
      <c r="F29" s="8">
        <f>man!F24</f>
        <v>10004</v>
      </c>
      <c r="G29" s="9">
        <f t="shared" si="2"/>
        <v>64.25589312094547</v>
      </c>
      <c r="H29" s="1">
        <v>15609</v>
      </c>
      <c r="I29" s="1">
        <v>9920</v>
      </c>
      <c r="K29" s="16">
        <v>5384</v>
      </c>
    </row>
    <row r="30" spans="1:11" ht="12.75">
      <c r="A30" s="5" t="s">
        <v>14</v>
      </c>
      <c r="B30" s="8">
        <v>5143</v>
      </c>
      <c r="C30" s="8">
        <f t="shared" si="0"/>
        <v>6201</v>
      </c>
      <c r="D30" s="6">
        <f>man!E25</f>
        <v>2094</v>
      </c>
      <c r="E30" s="7">
        <f t="shared" si="1"/>
        <v>33.768746976294146</v>
      </c>
      <c r="F30" s="8">
        <f>man!F25</f>
        <v>4107</v>
      </c>
      <c r="G30" s="9">
        <f t="shared" si="2"/>
        <v>66.23125302370585</v>
      </c>
      <c r="H30" s="1">
        <v>6269</v>
      </c>
      <c r="I30" s="1">
        <v>4110</v>
      </c>
      <c r="K30" s="16">
        <v>2054</v>
      </c>
    </row>
    <row r="31" spans="1:11" ht="12.75">
      <c r="A31" s="5" t="s">
        <v>23</v>
      </c>
      <c r="B31" s="8">
        <v>22607</v>
      </c>
      <c r="C31" s="8">
        <f t="shared" si="0"/>
        <v>26360</v>
      </c>
      <c r="D31" s="6">
        <f>man!E26</f>
        <v>9016</v>
      </c>
      <c r="E31" s="7">
        <f t="shared" si="1"/>
        <v>34.20333839150228</v>
      </c>
      <c r="F31" s="8">
        <f>man!F26</f>
        <v>17344</v>
      </c>
      <c r="G31" s="9">
        <f t="shared" si="2"/>
        <v>65.79666160849771</v>
      </c>
      <c r="H31" s="1">
        <v>26302</v>
      </c>
      <c r="I31" s="1">
        <v>17197</v>
      </c>
      <c r="K31" s="16">
        <v>8723</v>
      </c>
    </row>
    <row r="32" spans="1:11" ht="12.75">
      <c r="A32" s="5" t="s">
        <v>25</v>
      </c>
      <c r="B32" s="8">
        <v>26095</v>
      </c>
      <c r="C32" s="8">
        <f t="shared" si="0"/>
        <v>30806</v>
      </c>
      <c r="D32" s="6">
        <f>man!E27</f>
        <v>9261</v>
      </c>
      <c r="E32" s="7">
        <f t="shared" si="1"/>
        <v>30.062325521002403</v>
      </c>
      <c r="F32" s="8">
        <f>man!F27</f>
        <v>21545</v>
      </c>
      <c r="G32" s="9">
        <f t="shared" si="2"/>
        <v>69.93767447899761</v>
      </c>
      <c r="H32" s="1">
        <v>28495</v>
      </c>
      <c r="I32" s="1">
        <v>19985</v>
      </c>
      <c r="K32" s="16">
        <v>8216</v>
      </c>
    </row>
    <row r="33" spans="1:11" ht="12.75">
      <c r="A33" s="5" t="s">
        <v>15</v>
      </c>
      <c r="B33" s="8">
        <v>13979</v>
      </c>
      <c r="C33" s="8">
        <f t="shared" si="0"/>
        <v>17013</v>
      </c>
      <c r="D33" s="6">
        <f>man!E28</f>
        <v>5291</v>
      </c>
      <c r="E33" s="7">
        <f t="shared" si="1"/>
        <v>31.099747252101334</v>
      </c>
      <c r="F33" s="8">
        <f>man!F28</f>
        <v>11722</v>
      </c>
      <c r="G33" s="9">
        <f t="shared" si="2"/>
        <v>68.90025274789866</v>
      </c>
      <c r="H33" s="1">
        <v>17180</v>
      </c>
      <c r="I33" s="1">
        <v>11738</v>
      </c>
      <c r="K33" s="16">
        <v>5057</v>
      </c>
    </row>
    <row r="34" spans="1:11" ht="12.75">
      <c r="A34" s="5" t="s">
        <v>7</v>
      </c>
      <c r="B34" s="8">
        <v>5069</v>
      </c>
      <c r="C34" s="8">
        <f t="shared" si="0"/>
        <v>5777</v>
      </c>
      <c r="D34" s="6">
        <f>man!E29</f>
        <v>2023</v>
      </c>
      <c r="E34" s="7">
        <f t="shared" si="1"/>
        <v>35.01817552362818</v>
      </c>
      <c r="F34" s="8">
        <f>man!F29</f>
        <v>3754</v>
      </c>
      <c r="G34" s="9">
        <f t="shared" si="2"/>
        <v>64.98182447637181</v>
      </c>
      <c r="H34" s="1">
        <v>5923</v>
      </c>
      <c r="I34" s="1">
        <v>3828</v>
      </c>
      <c r="K34" s="16">
        <v>1994</v>
      </c>
    </row>
    <row r="35" spans="1:11" ht="12.75">
      <c r="A35" s="5" t="s">
        <v>27</v>
      </c>
      <c r="B35" s="8">
        <v>16172</v>
      </c>
      <c r="C35" s="8">
        <f t="shared" si="0"/>
        <v>20646</v>
      </c>
      <c r="D35" s="6">
        <f>man!E30</f>
        <v>6766</v>
      </c>
      <c r="E35" s="7">
        <f t="shared" si="1"/>
        <v>32.77148115857793</v>
      </c>
      <c r="F35" s="8">
        <f>man!F30</f>
        <v>13880</v>
      </c>
      <c r="G35" s="9">
        <f t="shared" si="2"/>
        <v>67.22851884142207</v>
      </c>
      <c r="H35" s="1">
        <v>20267</v>
      </c>
      <c r="I35" s="1">
        <v>13536</v>
      </c>
      <c r="K35" s="16">
        <v>6520</v>
      </c>
    </row>
    <row r="36" spans="1:11" ht="12.75">
      <c r="A36" s="5" t="s">
        <v>26</v>
      </c>
      <c r="B36" s="8">
        <v>11213</v>
      </c>
      <c r="C36" s="8">
        <f t="shared" si="0"/>
        <v>14075</v>
      </c>
      <c r="D36" s="6">
        <f>man!E31</f>
        <v>4690</v>
      </c>
      <c r="E36" s="7">
        <f t="shared" si="1"/>
        <v>33.321492007104794</v>
      </c>
      <c r="F36" s="8">
        <f>man!F31</f>
        <v>9385</v>
      </c>
      <c r="G36" s="9">
        <f t="shared" si="2"/>
        <v>66.6785079928952</v>
      </c>
      <c r="H36" s="1">
        <v>14134</v>
      </c>
      <c r="I36" s="1">
        <v>9334</v>
      </c>
      <c r="K36" s="16">
        <v>4551</v>
      </c>
    </row>
    <row r="37" spans="1:11" ht="12.75">
      <c r="A37" s="5" t="s">
        <v>28</v>
      </c>
      <c r="B37" s="8">
        <v>9135</v>
      </c>
      <c r="C37" s="8">
        <f t="shared" si="0"/>
        <v>11170</v>
      </c>
      <c r="D37" s="6">
        <f>man!E32</f>
        <v>3642</v>
      </c>
      <c r="E37" s="7">
        <f t="shared" si="1"/>
        <v>32.60519247985676</v>
      </c>
      <c r="F37" s="8">
        <f>man!F32</f>
        <v>7528</v>
      </c>
      <c r="G37" s="9">
        <f t="shared" si="2"/>
        <v>67.39480752014325</v>
      </c>
      <c r="H37" s="1">
        <v>11028</v>
      </c>
      <c r="I37" s="1">
        <v>7414</v>
      </c>
      <c r="K37" s="16">
        <v>3486</v>
      </c>
    </row>
    <row r="38" spans="1:11" ht="12.75">
      <c r="A38" s="5" t="s">
        <v>12</v>
      </c>
      <c r="B38" s="8">
        <v>23494</v>
      </c>
      <c r="C38" s="8">
        <f t="shared" si="0"/>
        <v>28382</v>
      </c>
      <c r="D38" s="6">
        <f>man!E33</f>
        <v>9341</v>
      </c>
      <c r="E38" s="7">
        <f t="shared" si="1"/>
        <v>32.911704601508</v>
      </c>
      <c r="F38" s="8">
        <f>man!F33</f>
        <v>19041</v>
      </c>
      <c r="G38" s="9">
        <f t="shared" si="2"/>
        <v>67.08829539849201</v>
      </c>
      <c r="H38" s="1">
        <v>28239</v>
      </c>
      <c r="I38" s="1">
        <v>18843</v>
      </c>
      <c r="K38" s="16">
        <v>9050</v>
      </c>
    </row>
    <row r="39" spans="1:11" ht="12.75">
      <c r="A39" s="5" t="s">
        <v>39</v>
      </c>
      <c r="B39" s="8">
        <v>9499</v>
      </c>
      <c r="C39" s="8">
        <f t="shared" si="0"/>
        <v>11936</v>
      </c>
      <c r="D39" s="6">
        <f>man!E34</f>
        <v>3860</v>
      </c>
      <c r="E39" s="7">
        <f t="shared" si="1"/>
        <v>32.339142091152816</v>
      </c>
      <c r="F39" s="8">
        <f>man!F34</f>
        <v>8076</v>
      </c>
      <c r="G39" s="9">
        <f t="shared" si="2"/>
        <v>67.66085790884718</v>
      </c>
      <c r="H39" s="1">
        <v>11928</v>
      </c>
      <c r="I39" s="1">
        <v>8026</v>
      </c>
      <c r="K39" s="16">
        <v>3731</v>
      </c>
    </row>
    <row r="40" spans="1:11" ht="12.75">
      <c r="A40" s="5" t="s">
        <v>42</v>
      </c>
      <c r="B40" s="8">
        <v>5756</v>
      </c>
      <c r="C40" s="8">
        <f t="shared" si="0"/>
        <v>7322</v>
      </c>
      <c r="D40" s="6">
        <f>man!E35</f>
        <v>2385</v>
      </c>
      <c r="E40" s="7">
        <f t="shared" si="1"/>
        <v>32.57306746790494</v>
      </c>
      <c r="F40" s="8">
        <f>man!F35</f>
        <v>4937</v>
      </c>
      <c r="G40" s="9">
        <f t="shared" si="2"/>
        <v>67.42693253209505</v>
      </c>
      <c r="H40" s="1">
        <v>7414</v>
      </c>
      <c r="I40" s="1">
        <v>4915</v>
      </c>
      <c r="K40" s="16">
        <v>2333</v>
      </c>
    </row>
    <row r="41" spans="1:11" ht="12.75">
      <c r="A41" s="5" t="s">
        <v>16</v>
      </c>
      <c r="B41" s="8">
        <v>13339</v>
      </c>
      <c r="C41" s="8">
        <f t="shared" si="0"/>
        <v>17053</v>
      </c>
      <c r="D41" s="6">
        <f>man!E36</f>
        <v>5384</v>
      </c>
      <c r="E41" s="7">
        <f t="shared" si="1"/>
        <v>31.572157391661293</v>
      </c>
      <c r="F41" s="8">
        <f>man!F36</f>
        <v>11669</v>
      </c>
      <c r="G41" s="9">
        <f t="shared" si="2"/>
        <v>68.42784260833871</v>
      </c>
      <c r="H41" s="1">
        <v>17076</v>
      </c>
      <c r="I41" s="1">
        <v>11594</v>
      </c>
      <c r="K41" s="16">
        <v>5282</v>
      </c>
    </row>
    <row r="42" spans="1:11" ht="12.75">
      <c r="A42" s="5" t="s">
        <v>38</v>
      </c>
      <c r="B42" s="8">
        <v>13703</v>
      </c>
      <c r="C42" s="8">
        <f t="shared" si="0"/>
        <v>17316</v>
      </c>
      <c r="D42" s="6">
        <f>man!E37</f>
        <v>5834</v>
      </c>
      <c r="E42" s="7">
        <f t="shared" si="1"/>
        <v>33.69138369138369</v>
      </c>
      <c r="F42" s="8">
        <f>man!F37</f>
        <v>11482</v>
      </c>
      <c r="G42" s="9">
        <f t="shared" si="2"/>
        <v>66.30861630861631</v>
      </c>
      <c r="H42" s="1">
        <v>17127</v>
      </c>
      <c r="I42" s="1">
        <v>11255</v>
      </c>
      <c r="K42" s="16">
        <v>5660</v>
      </c>
    </row>
    <row r="43" spans="1:11" ht="12.75">
      <c r="A43" s="5" t="s">
        <v>37</v>
      </c>
      <c r="B43" s="8">
        <v>8031</v>
      </c>
      <c r="C43" s="8">
        <f t="shared" si="0"/>
        <v>9757</v>
      </c>
      <c r="D43" s="6">
        <f>man!E38</f>
        <v>3348</v>
      </c>
      <c r="E43" s="7">
        <f t="shared" si="1"/>
        <v>34.31382597109767</v>
      </c>
      <c r="F43" s="8">
        <f>man!F38</f>
        <v>6409</v>
      </c>
      <c r="G43" s="9">
        <f t="shared" si="2"/>
        <v>65.68617402890233</v>
      </c>
      <c r="H43" s="1">
        <v>9870</v>
      </c>
      <c r="I43" s="1">
        <v>6444</v>
      </c>
      <c r="K43" s="16">
        <v>3287</v>
      </c>
    </row>
    <row r="44" spans="1:11" ht="12.75">
      <c r="A44" s="5" t="s">
        <v>6</v>
      </c>
      <c r="B44" s="8">
        <v>34494</v>
      </c>
      <c r="C44" s="8">
        <f t="shared" si="0"/>
        <v>42068</v>
      </c>
      <c r="D44" s="6">
        <f>man!E39</f>
        <v>12956</v>
      </c>
      <c r="E44" s="7">
        <f t="shared" si="1"/>
        <v>30.79775601407245</v>
      </c>
      <c r="F44" s="8">
        <f>man!F39</f>
        <v>29112</v>
      </c>
      <c r="G44" s="9">
        <f t="shared" si="2"/>
        <v>69.20224398592755</v>
      </c>
      <c r="H44" s="1">
        <v>41635</v>
      </c>
      <c r="I44" s="1">
        <v>28696</v>
      </c>
      <c r="K44" s="16">
        <v>12507</v>
      </c>
    </row>
    <row r="45" spans="1:11" ht="12.75">
      <c r="A45" s="5" t="s">
        <v>41</v>
      </c>
      <c r="B45" s="8">
        <v>6048</v>
      </c>
      <c r="C45" s="8">
        <f t="shared" si="0"/>
        <v>7335</v>
      </c>
      <c r="D45" s="6">
        <f>man!E40</f>
        <v>2664</v>
      </c>
      <c r="E45" s="7">
        <f t="shared" si="1"/>
        <v>36.31901840490798</v>
      </c>
      <c r="F45" s="8">
        <f>man!F40</f>
        <v>4671</v>
      </c>
      <c r="G45" s="9">
        <f t="shared" si="2"/>
        <v>63.68098159509202</v>
      </c>
      <c r="H45" s="1">
        <v>7445</v>
      </c>
      <c r="I45" s="1">
        <v>4698</v>
      </c>
      <c r="K45" s="16">
        <v>2581</v>
      </c>
    </row>
    <row r="46" spans="1:11" ht="12.75">
      <c r="A46" s="5" t="s">
        <v>10</v>
      </c>
      <c r="B46" s="8">
        <v>5885</v>
      </c>
      <c r="C46" s="8">
        <f t="shared" si="0"/>
        <v>6958</v>
      </c>
      <c r="D46" s="6">
        <f>man!E41</f>
        <v>2335</v>
      </c>
      <c r="E46" s="7">
        <f t="shared" si="1"/>
        <v>33.558493820063234</v>
      </c>
      <c r="F46" s="8">
        <f>man!F41</f>
        <v>4623</v>
      </c>
      <c r="G46" s="9">
        <f t="shared" si="2"/>
        <v>66.44150617993677</v>
      </c>
      <c r="H46" s="1">
        <v>6948</v>
      </c>
      <c r="I46" s="1">
        <v>4574</v>
      </c>
      <c r="K46" s="16">
        <v>2276</v>
      </c>
    </row>
    <row r="47" spans="1:11" ht="12.75">
      <c r="A47" s="5" t="s">
        <v>40</v>
      </c>
      <c r="B47" s="8">
        <v>9051</v>
      </c>
      <c r="C47" s="8">
        <f t="shared" si="0"/>
        <v>11179</v>
      </c>
      <c r="D47" s="6">
        <f>man!E42</f>
        <v>3543</v>
      </c>
      <c r="E47" s="7">
        <f t="shared" si="1"/>
        <v>31.693353609446284</v>
      </c>
      <c r="F47" s="8">
        <f>man!F42</f>
        <v>7636</v>
      </c>
      <c r="G47" s="9">
        <f t="shared" si="2"/>
        <v>68.30664639055371</v>
      </c>
      <c r="H47" s="1">
        <v>11613</v>
      </c>
      <c r="I47" s="1">
        <v>7824</v>
      </c>
      <c r="K47" s="16">
        <v>3535</v>
      </c>
    </row>
    <row r="48" spans="1:11" ht="12.75">
      <c r="A48" s="5" t="s">
        <v>13</v>
      </c>
      <c r="B48" s="8">
        <v>7619</v>
      </c>
      <c r="C48" s="8">
        <f t="shared" si="0"/>
        <v>8967</v>
      </c>
      <c r="D48" s="6">
        <f>man!E43</f>
        <v>2915</v>
      </c>
      <c r="E48" s="7">
        <f t="shared" si="1"/>
        <v>32.50808520129363</v>
      </c>
      <c r="F48" s="8">
        <f>man!F43</f>
        <v>6052</v>
      </c>
      <c r="G48" s="9">
        <f t="shared" si="2"/>
        <v>67.49191479870636</v>
      </c>
      <c r="H48" s="1">
        <v>9136</v>
      </c>
      <c r="I48" s="1">
        <v>6121</v>
      </c>
      <c r="K48" s="16">
        <v>2810</v>
      </c>
    </row>
    <row r="49" spans="1:7" s="3" customFormat="1" ht="12.75">
      <c r="A49" s="10" t="s">
        <v>50</v>
      </c>
      <c r="B49" s="11">
        <f>SUM(B7:B48)</f>
        <v>740671</v>
      </c>
      <c r="C49" s="11">
        <f>SUM(C7:C48)</f>
        <v>899196</v>
      </c>
      <c r="D49" s="11">
        <f>SUM(D7:D48)</f>
        <v>292934</v>
      </c>
      <c r="E49" s="12">
        <f t="shared" si="1"/>
        <v>32.57732463222701</v>
      </c>
      <c r="F49" s="11">
        <f>SUM(F7:F48)</f>
        <v>606262</v>
      </c>
      <c r="G49" s="13">
        <f t="shared" si="2"/>
        <v>67.42267536777298</v>
      </c>
    </row>
    <row r="50" spans="1:8" ht="63" customHeight="1">
      <c r="A50" s="20" t="s">
        <v>52</v>
      </c>
      <c r="B50" s="20"/>
      <c r="C50" s="20"/>
      <c r="D50" s="20"/>
      <c r="E50" s="20"/>
      <c r="F50" s="20"/>
      <c r="G50" s="20"/>
      <c r="H50" s="17"/>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4"/>
  <sheetViews>
    <sheetView zoomScalePageLayoutView="0" workbookViewId="0" topLeftCell="A44">
      <selection activeCell="A1" sqref="A1:IV43"/>
    </sheetView>
  </sheetViews>
  <sheetFormatPr defaultColWidth="9.140625" defaultRowHeight="12.75"/>
  <sheetData>
    <row r="1" spans="1:6" ht="12.75" hidden="1">
      <c r="A1" s="18" t="s">
        <v>54</v>
      </c>
      <c r="B1" s="18" t="s">
        <v>55</v>
      </c>
      <c r="C1" s="18" t="s">
        <v>56</v>
      </c>
      <c r="D1" s="18" t="s">
        <v>57</v>
      </c>
      <c r="E1" s="18" t="s">
        <v>58</v>
      </c>
      <c r="F1" s="18" t="s">
        <v>59</v>
      </c>
    </row>
    <row r="2" spans="1:6" ht="12.75" hidden="1">
      <c r="A2" s="19" t="s">
        <v>60</v>
      </c>
      <c r="B2" s="19" t="s">
        <v>2</v>
      </c>
      <c r="C2" s="19">
        <v>10844</v>
      </c>
      <c r="D2" s="19">
        <v>13031</v>
      </c>
      <c r="E2" s="19">
        <v>4315</v>
      </c>
      <c r="F2" s="19">
        <v>8716</v>
      </c>
    </row>
    <row r="3" spans="1:6" ht="12.75" hidden="1">
      <c r="A3" s="19" t="s">
        <v>61</v>
      </c>
      <c r="B3" s="19" t="s">
        <v>3</v>
      </c>
      <c r="C3" s="19">
        <v>14986</v>
      </c>
      <c r="D3" s="19">
        <v>18228</v>
      </c>
      <c r="E3" s="19">
        <v>5814</v>
      </c>
      <c r="F3" s="19">
        <v>12414</v>
      </c>
    </row>
    <row r="4" spans="1:6" ht="12.75" hidden="1">
      <c r="A4" s="19" t="s">
        <v>62</v>
      </c>
      <c r="B4" s="19" t="s">
        <v>5</v>
      </c>
      <c r="C4" s="19">
        <v>20316</v>
      </c>
      <c r="D4" s="19">
        <v>24790</v>
      </c>
      <c r="E4" s="19">
        <v>8432</v>
      </c>
      <c r="F4" s="19">
        <v>16358</v>
      </c>
    </row>
    <row r="5" spans="1:6" ht="12.75" hidden="1">
      <c r="A5" s="19" t="s">
        <v>63</v>
      </c>
      <c r="B5" s="19" t="s">
        <v>32</v>
      </c>
      <c r="C5" s="19">
        <v>15428</v>
      </c>
      <c r="D5" s="19">
        <v>19190</v>
      </c>
      <c r="E5" s="19">
        <v>6881</v>
      </c>
      <c r="F5" s="19">
        <v>12309</v>
      </c>
    </row>
    <row r="6" spans="1:6" ht="12.75" hidden="1">
      <c r="A6" s="19" t="s">
        <v>64</v>
      </c>
      <c r="B6" s="19" t="s">
        <v>31</v>
      </c>
      <c r="C6" s="19">
        <v>24903</v>
      </c>
      <c r="D6" s="19">
        <v>30090</v>
      </c>
      <c r="E6" s="19">
        <v>9396</v>
      </c>
      <c r="F6" s="19">
        <v>20694</v>
      </c>
    </row>
    <row r="7" spans="1:6" ht="12.75" hidden="1">
      <c r="A7" s="19" t="s">
        <v>65</v>
      </c>
      <c r="B7" s="19" t="s">
        <v>34</v>
      </c>
      <c r="C7" s="19">
        <v>7918</v>
      </c>
      <c r="D7" s="19">
        <v>9959</v>
      </c>
      <c r="E7" s="19">
        <v>3245</v>
      </c>
      <c r="F7" s="19">
        <v>6714</v>
      </c>
    </row>
    <row r="8" spans="1:6" ht="12.75" hidden="1">
      <c r="A8" s="19" t="s">
        <v>66</v>
      </c>
      <c r="B8" s="19" t="s">
        <v>18</v>
      </c>
      <c r="C8" s="19">
        <v>6254</v>
      </c>
      <c r="D8" s="19">
        <v>7807</v>
      </c>
      <c r="E8" s="19">
        <v>2491</v>
      </c>
      <c r="F8" s="19">
        <v>5316</v>
      </c>
    </row>
    <row r="9" spans="1:6" ht="12.75" hidden="1">
      <c r="A9" s="19" t="s">
        <v>67</v>
      </c>
      <c r="B9" s="19" t="s">
        <v>36</v>
      </c>
      <c r="C9" s="19">
        <v>24747</v>
      </c>
      <c r="D9" s="19">
        <v>30360</v>
      </c>
      <c r="E9" s="19">
        <v>9643</v>
      </c>
      <c r="F9" s="19">
        <v>20717</v>
      </c>
    </row>
    <row r="10" spans="1:6" ht="12.75" hidden="1">
      <c r="A10" s="19" t="s">
        <v>68</v>
      </c>
      <c r="B10" s="19" t="s">
        <v>35</v>
      </c>
      <c r="C10" s="19">
        <v>8862</v>
      </c>
      <c r="D10" s="19">
        <v>11020</v>
      </c>
      <c r="E10" s="19">
        <v>4085</v>
      </c>
      <c r="F10" s="19">
        <v>6935</v>
      </c>
    </row>
    <row r="11" spans="1:6" ht="12.75" hidden="1">
      <c r="A11" s="19" t="s">
        <v>69</v>
      </c>
      <c r="B11" s="19" t="s">
        <v>24</v>
      </c>
      <c r="C11" s="19">
        <v>180835</v>
      </c>
      <c r="D11" s="19">
        <v>214173</v>
      </c>
      <c r="E11" s="19">
        <v>67412</v>
      </c>
      <c r="F11" s="19">
        <v>146761</v>
      </c>
    </row>
    <row r="12" spans="1:6" ht="12.75" hidden="1">
      <c r="A12" s="19" t="s">
        <v>70</v>
      </c>
      <c r="B12" s="19" t="s">
        <v>9</v>
      </c>
      <c r="C12" s="19">
        <v>12120</v>
      </c>
      <c r="D12" s="19">
        <v>15268</v>
      </c>
      <c r="E12" s="19">
        <v>5475</v>
      </c>
      <c r="F12" s="19">
        <v>9793</v>
      </c>
    </row>
    <row r="13" spans="1:6" ht="12.75" hidden="1">
      <c r="A13" s="19" t="s">
        <v>71</v>
      </c>
      <c r="B13" s="19" t="s">
        <v>4</v>
      </c>
      <c r="C13" s="19">
        <v>7247</v>
      </c>
      <c r="D13" s="19">
        <v>8225</v>
      </c>
      <c r="E13" s="19">
        <v>2800</v>
      </c>
      <c r="F13" s="19">
        <v>5425</v>
      </c>
    </row>
    <row r="14" spans="1:6" ht="12.75" hidden="1">
      <c r="A14" s="19" t="s">
        <v>72</v>
      </c>
      <c r="B14" s="19" t="s">
        <v>0</v>
      </c>
      <c r="C14" s="19">
        <v>6314</v>
      </c>
      <c r="D14" s="19">
        <v>7149</v>
      </c>
      <c r="E14" s="19">
        <v>2299</v>
      </c>
      <c r="F14" s="19">
        <v>4850</v>
      </c>
    </row>
    <row r="15" spans="1:6" ht="12.75" hidden="1">
      <c r="A15" s="19" t="s">
        <v>73</v>
      </c>
      <c r="B15" s="19" t="s">
        <v>22</v>
      </c>
      <c r="C15" s="19">
        <v>38380</v>
      </c>
      <c r="D15" s="19">
        <v>48633</v>
      </c>
      <c r="E15" s="19">
        <v>15505</v>
      </c>
      <c r="F15" s="19">
        <v>33128</v>
      </c>
    </row>
    <row r="16" spans="1:6" ht="12.75" hidden="1">
      <c r="A16" s="19" t="s">
        <v>74</v>
      </c>
      <c r="B16" s="19" t="s">
        <v>19</v>
      </c>
      <c r="C16" s="19">
        <v>31107</v>
      </c>
      <c r="D16" s="19">
        <v>36853</v>
      </c>
      <c r="E16" s="19">
        <v>12521</v>
      </c>
      <c r="F16" s="19">
        <v>24332</v>
      </c>
    </row>
    <row r="17" spans="1:6" ht="12.75" hidden="1">
      <c r="A17" s="19" t="s">
        <v>75</v>
      </c>
      <c r="B17" s="19" t="s">
        <v>1</v>
      </c>
      <c r="C17" s="19">
        <v>4858</v>
      </c>
      <c r="D17" s="19">
        <v>6426</v>
      </c>
      <c r="E17" s="19">
        <v>2044</v>
      </c>
      <c r="F17" s="19">
        <v>4382</v>
      </c>
    </row>
    <row r="18" spans="1:6" ht="12.75" hidden="1">
      <c r="A18" s="19" t="s">
        <v>76</v>
      </c>
      <c r="B18" s="19" t="s">
        <v>17</v>
      </c>
      <c r="C18" s="19">
        <v>10157</v>
      </c>
      <c r="D18" s="19">
        <v>12117</v>
      </c>
      <c r="E18" s="19">
        <v>3791</v>
      </c>
      <c r="F18" s="19">
        <v>8326</v>
      </c>
    </row>
    <row r="19" spans="1:6" ht="12.75" hidden="1">
      <c r="A19" s="19" t="s">
        <v>77</v>
      </c>
      <c r="B19" s="19" t="s">
        <v>21</v>
      </c>
      <c r="C19" s="19">
        <v>19397</v>
      </c>
      <c r="D19" s="19">
        <v>23206</v>
      </c>
      <c r="E19" s="19">
        <v>8318</v>
      </c>
      <c r="F19" s="19">
        <v>14888</v>
      </c>
    </row>
    <row r="20" spans="1:6" ht="12.75" hidden="1">
      <c r="A20" s="19" t="s">
        <v>78</v>
      </c>
      <c r="B20" s="19" t="s">
        <v>30</v>
      </c>
      <c r="C20" s="19">
        <v>14683</v>
      </c>
      <c r="D20" s="19">
        <v>18349</v>
      </c>
      <c r="E20" s="19">
        <v>6889</v>
      </c>
      <c r="F20" s="19">
        <v>11460</v>
      </c>
    </row>
    <row r="21" spans="1:6" ht="12.75" hidden="1">
      <c r="A21" s="19" t="s">
        <v>79</v>
      </c>
      <c r="B21" s="19" t="s">
        <v>33</v>
      </c>
      <c r="C21" s="19">
        <v>6624</v>
      </c>
      <c r="D21" s="19">
        <v>7462</v>
      </c>
      <c r="E21" s="19">
        <v>2344</v>
      </c>
      <c r="F21" s="19">
        <v>5118</v>
      </c>
    </row>
    <row r="22" spans="1:6" ht="12.75" hidden="1">
      <c r="A22" s="19" t="s">
        <v>80</v>
      </c>
      <c r="B22" s="19" t="s">
        <v>11</v>
      </c>
      <c r="C22" s="19">
        <v>7709</v>
      </c>
      <c r="D22" s="19">
        <v>9072</v>
      </c>
      <c r="E22" s="19">
        <v>3147</v>
      </c>
      <c r="F22" s="19">
        <v>5925</v>
      </c>
    </row>
    <row r="23" spans="1:6" ht="12.75" hidden="1">
      <c r="A23" s="19" t="s">
        <v>81</v>
      </c>
      <c r="B23" s="19" t="s">
        <v>20</v>
      </c>
      <c r="C23" s="19">
        <v>8930</v>
      </c>
      <c r="D23" s="19">
        <v>11898</v>
      </c>
      <c r="E23" s="19">
        <v>3174</v>
      </c>
      <c r="F23" s="19">
        <v>8724</v>
      </c>
    </row>
    <row r="24" spans="1:6" ht="12.75" hidden="1">
      <c r="A24" s="19" t="s">
        <v>82</v>
      </c>
      <c r="B24" s="19" t="s">
        <v>29</v>
      </c>
      <c r="C24" s="19">
        <v>13186</v>
      </c>
      <c r="D24" s="19">
        <v>15569</v>
      </c>
      <c r="E24" s="19">
        <v>5565</v>
      </c>
      <c r="F24" s="19">
        <v>10004</v>
      </c>
    </row>
    <row r="25" spans="1:6" ht="12.75" hidden="1">
      <c r="A25" s="19" t="s">
        <v>83</v>
      </c>
      <c r="B25" s="19" t="s">
        <v>14</v>
      </c>
      <c r="C25" s="19">
        <v>5160</v>
      </c>
      <c r="D25" s="19">
        <v>6201</v>
      </c>
      <c r="E25" s="19">
        <v>2094</v>
      </c>
      <c r="F25" s="19">
        <v>4107</v>
      </c>
    </row>
    <row r="26" spans="1:6" ht="12.75" hidden="1">
      <c r="A26" s="19" t="s">
        <v>84</v>
      </c>
      <c r="B26" s="19" t="s">
        <v>23</v>
      </c>
      <c r="C26" s="19">
        <v>22641</v>
      </c>
      <c r="D26" s="19">
        <v>26360</v>
      </c>
      <c r="E26" s="19">
        <v>9016</v>
      </c>
      <c r="F26" s="19">
        <v>17344</v>
      </c>
    </row>
    <row r="27" spans="1:6" ht="12.75" hidden="1">
      <c r="A27" s="19" t="s">
        <v>85</v>
      </c>
      <c r="B27" s="19" t="s">
        <v>25</v>
      </c>
      <c r="C27" s="19">
        <v>26169</v>
      </c>
      <c r="D27" s="19">
        <v>30806</v>
      </c>
      <c r="E27" s="19">
        <v>9261</v>
      </c>
      <c r="F27" s="19">
        <v>21545</v>
      </c>
    </row>
    <row r="28" spans="1:6" ht="12.75" hidden="1">
      <c r="A28" s="19" t="s">
        <v>86</v>
      </c>
      <c r="B28" s="19" t="s">
        <v>15</v>
      </c>
      <c r="C28" s="19">
        <v>13999</v>
      </c>
      <c r="D28" s="19">
        <v>17013</v>
      </c>
      <c r="E28" s="19">
        <v>5291</v>
      </c>
      <c r="F28" s="19">
        <v>11722</v>
      </c>
    </row>
    <row r="29" spans="1:6" ht="12.75" hidden="1">
      <c r="A29" s="19" t="s">
        <v>87</v>
      </c>
      <c r="B29" s="19" t="s">
        <v>7</v>
      </c>
      <c r="C29" s="19">
        <v>5078</v>
      </c>
      <c r="D29" s="19">
        <v>5777</v>
      </c>
      <c r="E29" s="19">
        <v>2023</v>
      </c>
      <c r="F29" s="19">
        <v>3754</v>
      </c>
    </row>
    <row r="30" spans="1:6" ht="12.75" hidden="1">
      <c r="A30" s="19" t="s">
        <v>88</v>
      </c>
      <c r="B30" s="19" t="s">
        <v>27</v>
      </c>
      <c r="C30" s="19">
        <v>16188</v>
      </c>
      <c r="D30" s="19">
        <v>20646</v>
      </c>
      <c r="E30" s="19">
        <v>6766</v>
      </c>
      <c r="F30" s="19">
        <v>13880</v>
      </c>
    </row>
    <row r="31" spans="1:6" ht="12.75" hidden="1">
      <c r="A31" s="19" t="s">
        <v>89</v>
      </c>
      <c r="B31" s="19" t="s">
        <v>26</v>
      </c>
      <c r="C31" s="19">
        <v>11250</v>
      </c>
      <c r="D31" s="19">
        <v>14075</v>
      </c>
      <c r="E31" s="19">
        <v>4690</v>
      </c>
      <c r="F31" s="19">
        <v>9385</v>
      </c>
    </row>
    <row r="32" spans="1:6" ht="12.75" hidden="1">
      <c r="A32" s="19" t="s">
        <v>90</v>
      </c>
      <c r="B32" s="19" t="s">
        <v>28</v>
      </c>
      <c r="C32" s="19">
        <v>9142</v>
      </c>
      <c r="D32" s="19">
        <v>11170</v>
      </c>
      <c r="E32" s="19">
        <v>3642</v>
      </c>
      <c r="F32" s="19">
        <v>7528</v>
      </c>
    </row>
    <row r="33" spans="1:6" ht="12.75" hidden="1">
      <c r="A33" s="19" t="s">
        <v>91</v>
      </c>
      <c r="B33" s="19" t="s">
        <v>12</v>
      </c>
      <c r="C33" s="19">
        <v>23537</v>
      </c>
      <c r="D33" s="19">
        <v>28382</v>
      </c>
      <c r="E33" s="19">
        <v>9341</v>
      </c>
      <c r="F33" s="19">
        <v>19041</v>
      </c>
    </row>
    <row r="34" spans="1:6" ht="12.75" hidden="1">
      <c r="A34" s="19" t="s">
        <v>92</v>
      </c>
      <c r="B34" s="19" t="s">
        <v>39</v>
      </c>
      <c r="C34" s="19">
        <v>9543</v>
      </c>
      <c r="D34" s="19">
        <v>11936</v>
      </c>
      <c r="E34" s="19">
        <v>3860</v>
      </c>
      <c r="F34" s="19">
        <v>8076</v>
      </c>
    </row>
    <row r="35" spans="1:6" ht="12.75" hidden="1">
      <c r="A35" s="19" t="s">
        <v>93</v>
      </c>
      <c r="B35" s="19" t="s">
        <v>42</v>
      </c>
      <c r="C35" s="19">
        <v>5760</v>
      </c>
      <c r="D35" s="19">
        <v>7322</v>
      </c>
      <c r="E35" s="19">
        <v>2385</v>
      </c>
      <c r="F35" s="19">
        <v>4937</v>
      </c>
    </row>
    <row r="36" spans="1:6" ht="12.75" hidden="1">
      <c r="A36" s="19" t="s">
        <v>94</v>
      </c>
      <c r="B36" s="19" t="s">
        <v>16</v>
      </c>
      <c r="C36" s="19">
        <v>13350</v>
      </c>
      <c r="D36" s="19">
        <v>17053</v>
      </c>
      <c r="E36" s="19">
        <v>5384</v>
      </c>
      <c r="F36" s="19">
        <v>11669</v>
      </c>
    </row>
    <row r="37" spans="1:6" ht="12.75" hidden="1">
      <c r="A37" s="19" t="s">
        <v>95</v>
      </c>
      <c r="B37" s="19" t="s">
        <v>38</v>
      </c>
      <c r="C37" s="19">
        <v>13712</v>
      </c>
      <c r="D37" s="19">
        <v>17316</v>
      </c>
      <c r="E37" s="19">
        <v>5834</v>
      </c>
      <c r="F37" s="19">
        <v>11482</v>
      </c>
    </row>
    <row r="38" spans="1:6" ht="12.75" hidden="1">
      <c r="A38" s="19" t="s">
        <v>96</v>
      </c>
      <c r="B38" s="19" t="s">
        <v>37</v>
      </c>
      <c r="C38" s="19">
        <v>8043</v>
      </c>
      <c r="D38" s="19">
        <v>9757</v>
      </c>
      <c r="E38" s="19">
        <v>3348</v>
      </c>
      <c r="F38" s="19">
        <v>6409</v>
      </c>
    </row>
    <row r="39" spans="1:6" ht="12.75" hidden="1">
      <c r="A39" s="19" t="s">
        <v>97</v>
      </c>
      <c r="B39" s="19" t="s">
        <v>6</v>
      </c>
      <c r="C39" s="19">
        <v>34489</v>
      </c>
      <c r="D39" s="19">
        <v>42068</v>
      </c>
      <c r="E39" s="19">
        <v>12956</v>
      </c>
      <c r="F39" s="19">
        <v>29112</v>
      </c>
    </row>
    <row r="40" spans="1:6" ht="12.75" hidden="1">
      <c r="A40" s="19" t="s">
        <v>98</v>
      </c>
      <c r="B40" s="19" t="s">
        <v>41</v>
      </c>
      <c r="C40" s="19">
        <v>6050</v>
      </c>
      <c r="D40" s="19">
        <v>7335</v>
      </c>
      <c r="E40" s="19">
        <v>2664</v>
      </c>
      <c r="F40" s="19">
        <v>4671</v>
      </c>
    </row>
    <row r="41" spans="1:6" ht="12.75" hidden="1">
      <c r="A41" s="19" t="s">
        <v>99</v>
      </c>
      <c r="B41" s="19" t="s">
        <v>10</v>
      </c>
      <c r="C41" s="19">
        <v>5904</v>
      </c>
      <c r="D41" s="19">
        <v>6958</v>
      </c>
      <c r="E41" s="19">
        <v>2335</v>
      </c>
      <c r="F41" s="19">
        <v>4623</v>
      </c>
    </row>
    <row r="42" spans="1:6" ht="12.75" hidden="1">
      <c r="A42" s="19" t="s">
        <v>100</v>
      </c>
      <c r="B42" s="19" t="s">
        <v>40</v>
      </c>
      <c r="C42" s="19">
        <v>9066</v>
      </c>
      <c r="D42" s="19">
        <v>11179</v>
      </c>
      <c r="E42" s="19">
        <v>3543</v>
      </c>
      <c r="F42" s="19">
        <v>7636</v>
      </c>
    </row>
    <row r="43" spans="1:6" ht="12.75" hidden="1">
      <c r="A43" s="19" t="s">
        <v>101</v>
      </c>
      <c r="B43" s="19" t="s">
        <v>13</v>
      </c>
      <c r="C43" s="19">
        <v>7629</v>
      </c>
      <c r="D43" s="19">
        <v>8967</v>
      </c>
      <c r="E43" s="19">
        <v>2915</v>
      </c>
      <c r="F43" s="19">
        <v>6052</v>
      </c>
    </row>
    <row r="44" spans="1:6" ht="12.75">
      <c r="A44" s="19"/>
      <c r="B44" s="19"/>
      <c r="C44" s="19"/>
      <c r="D44" s="19"/>
      <c r="E44" s="19"/>
      <c r="F44" s="19"/>
    </row>
  </sheetData>
  <sheetProtection password="CD66"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2014-02-05T07:41:46Z</cp:lastPrinted>
  <dcterms:modified xsi:type="dcterms:W3CDTF">2014-10-02T12:33:33Z</dcterms:modified>
  <cp:category/>
  <cp:version/>
  <cp:contentType/>
  <cp:contentStatus/>
</cp:coreProperties>
</file>