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<sst xmlns="http://schemas.openxmlformats.org/spreadsheetml/2006/main" count="201" uniqueCount="108">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</sst>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ht="12" customHeight="1">
      <c r="B3" s="3"/>
    </row>
    <row r="4" spans="2:14" s="11" customFormat="1" ht="18" customHeight="1">
      <c r="B4" s="22" t="s">
        <v>85</v>
      </c>
      <c r="C4" s="25" t="s">
        <v>90</v>
      </c>
      <c r="D4" s="28" t="s">
        <v>92</v>
      </c>
      <c r="E4" s="21" t="s">
        <v>93</v>
      </c>
      <c r="F4" s="21"/>
      <c r="G4" s="21"/>
      <c r="H4" s="21"/>
      <c r="I4" s="21"/>
      <c r="J4" s="21"/>
      <c r="K4" s="21"/>
      <c r="L4" s="21"/>
      <c r="M4" s="21"/>
      <c r="N4" s="21"/>
    </row>
    <row r="5" spans="2:14" s="11" customFormat="1" ht="15.75" customHeight="1">
      <c r="B5" s="23"/>
      <c r="C5" s="26"/>
      <c r="D5" s="29"/>
      <c r="E5" s="21" t="s">
        <v>96</v>
      </c>
      <c r="F5" s="21"/>
      <c r="G5" s="21" t="s">
        <v>86</v>
      </c>
      <c r="H5" s="21"/>
      <c r="I5" s="21" t="s">
        <v>87</v>
      </c>
      <c r="J5" s="21"/>
      <c r="K5" s="21" t="s">
        <v>88</v>
      </c>
      <c r="L5" s="21"/>
      <c r="M5" s="21" t="s">
        <v>89</v>
      </c>
      <c r="N5" s="21"/>
    </row>
    <row r="6" spans="1:14" s="11" customFormat="1" ht="12.75" customHeight="1" hidden="1">
      <c r="A6" s="12" t="s">
        <v>39</v>
      </c>
      <c r="B6" s="23"/>
      <c r="C6" s="26"/>
      <c r="D6" s="29"/>
      <c r="E6" s="9"/>
      <c r="F6" s="9"/>
      <c r="G6" s="9"/>
      <c r="H6" s="9"/>
      <c r="I6" s="9"/>
      <c r="J6" s="9"/>
      <c r="K6" s="9"/>
      <c r="L6" s="9"/>
      <c r="M6" s="9"/>
      <c r="N6" s="9"/>
    </row>
    <row r="7" spans="1:14" s="11" customFormat="1" ht="12.75">
      <c r="A7" s="12"/>
      <c r="B7" s="24"/>
      <c r="C7" s="27"/>
      <c r="D7" s="30"/>
      <c r="E7" s="9" t="s">
        <v>94</v>
      </c>
      <c r="F7" s="9" t="s">
        <v>95</v>
      </c>
      <c r="G7" s="9" t="s">
        <v>94</v>
      </c>
      <c r="H7" s="9" t="s">
        <v>95</v>
      </c>
      <c r="I7" s="9" t="s">
        <v>94</v>
      </c>
      <c r="J7" s="9" t="s">
        <v>95</v>
      </c>
      <c r="K7" s="9" t="s">
        <v>94</v>
      </c>
      <c r="L7" s="9" t="s">
        <v>95</v>
      </c>
      <c r="M7" s="9" t="s">
        <v>94</v>
      </c>
      <c r="N7" s="9" t="s">
        <v>95</v>
      </c>
    </row>
    <row r="8" spans="1:14" ht="12.75">
      <c r="A8" s="1" t="s">
        <v>66</v>
      </c>
      <c r="B8" s="4" t="s">
        <v>7</v>
      </c>
      <c r="C8" s="18">
        <v>10752</v>
      </c>
      <c r="D8" s="5">
        <f>E8+G8+I8+K8+M8</f>
        <v>18903</v>
      </c>
      <c r="E8" s="10">
        <f>man!E2</f>
        <v>2106</v>
      </c>
      <c r="F8" s="13">
        <f>E8/D8*100</f>
        <v>11.141088716076814</v>
      </c>
      <c r="G8" s="10">
        <f>man!F2</f>
        <v>5299</v>
      </c>
      <c r="H8" s="13">
        <f>G8/D8*100</f>
        <v>28.032587419986243</v>
      </c>
      <c r="I8" s="17">
        <f>man!G2</f>
        <v>5153</v>
      </c>
      <c r="J8" s="13">
        <f>I8/D8*100</f>
        <v>27.260223244987568</v>
      </c>
      <c r="K8" s="10">
        <f>man!H2</f>
        <v>3655</v>
      </c>
      <c r="L8" s="13">
        <f>K8/D8*100</f>
        <v>19.33555520287785</v>
      </c>
      <c r="M8" s="10">
        <f>man!I2</f>
        <v>2690</v>
      </c>
      <c r="N8" s="13">
        <f>M8/D8*100</f>
        <v>14.230545416071521</v>
      </c>
    </row>
    <row r="9" spans="1:14" ht="12.75">
      <c r="A9" s="1" t="s">
        <v>47</v>
      </c>
      <c r="B9" s="4" t="s">
        <v>11</v>
      </c>
      <c r="C9" s="18">
        <v>15016</v>
      </c>
      <c r="D9" s="5">
        <f aca="true" t="shared" si="0" ref="D9:D49">E9+G9+I9+K9+M9</f>
        <v>23854</v>
      </c>
      <c r="E9" s="10">
        <f>man!E3</f>
        <v>2371</v>
      </c>
      <c r="F9" s="13">
        <f aca="true" t="shared" si="1" ref="F9:F50">E9/D9*100</f>
        <v>9.939632765993126</v>
      </c>
      <c r="G9" s="10">
        <f>man!F3</f>
        <v>6275</v>
      </c>
      <c r="H9" s="13">
        <f aca="true" t="shared" si="2" ref="H9:H50">G9/D9*100</f>
        <v>26.3058606523015</v>
      </c>
      <c r="I9" s="17">
        <f>man!G3</f>
        <v>6768</v>
      </c>
      <c r="J9" s="13">
        <f aca="true" t="shared" si="3" ref="J9:J50">I9/D9*100</f>
        <v>28.37259998323132</v>
      </c>
      <c r="K9" s="10">
        <f>man!H3</f>
        <v>4842</v>
      </c>
      <c r="L9" s="13">
        <f aca="true" t="shared" si="4" ref="L9:L50">K9/D9*100</f>
        <v>20.29848243481177</v>
      </c>
      <c r="M9" s="10">
        <f>man!I3</f>
        <v>3598</v>
      </c>
      <c r="N9" s="13">
        <f aca="true" t="shared" si="5" ref="N9:N50">M9/D9*100</f>
        <v>15.08342416366228</v>
      </c>
    </row>
    <row r="10" spans="1:14" ht="12.75">
      <c r="A10" s="1" t="s">
        <v>58</v>
      </c>
      <c r="B10" s="4" t="s">
        <v>13</v>
      </c>
      <c r="C10" s="18">
        <v>20284</v>
      </c>
      <c r="D10" s="5">
        <f t="shared" si="0"/>
        <v>31323</v>
      </c>
      <c r="E10" s="10">
        <f>man!E4</f>
        <v>3347</v>
      </c>
      <c r="F10" s="13">
        <f t="shared" si="1"/>
        <v>10.685438814928327</v>
      </c>
      <c r="G10" s="10">
        <f>man!F4</f>
        <v>8650</v>
      </c>
      <c r="H10" s="13">
        <f t="shared" si="2"/>
        <v>27.61549021485809</v>
      </c>
      <c r="I10" s="17">
        <f>man!G4</f>
        <v>8823</v>
      </c>
      <c r="J10" s="13">
        <f t="shared" si="3"/>
        <v>28.167800019155255</v>
      </c>
      <c r="K10" s="10">
        <f>man!H4</f>
        <v>5929</v>
      </c>
      <c r="L10" s="13">
        <f t="shared" si="4"/>
        <v>18.928582830507935</v>
      </c>
      <c r="M10" s="10">
        <f>man!I4</f>
        <v>4574</v>
      </c>
      <c r="N10" s="13">
        <f t="shared" si="5"/>
        <v>14.602688120550395</v>
      </c>
    </row>
    <row r="11" spans="1:14" ht="12.75">
      <c r="A11" s="1" t="s">
        <v>2</v>
      </c>
      <c r="B11" s="4" t="s">
        <v>62</v>
      </c>
      <c r="C11" s="18">
        <v>15326</v>
      </c>
      <c r="D11" s="5">
        <f t="shared" si="0"/>
        <v>23932</v>
      </c>
      <c r="E11" s="10">
        <f>man!E5</f>
        <v>2653</v>
      </c>
      <c r="F11" s="13">
        <f t="shared" si="1"/>
        <v>11.085575798094602</v>
      </c>
      <c r="G11" s="10">
        <f>man!F5</f>
        <v>6335</v>
      </c>
      <c r="H11" s="13">
        <f t="shared" si="2"/>
        <v>26.47083402975096</v>
      </c>
      <c r="I11" s="17">
        <f>man!G5</f>
        <v>6687</v>
      </c>
      <c r="J11" s="13">
        <f t="shared" si="3"/>
        <v>27.94166805950192</v>
      </c>
      <c r="K11" s="10">
        <f>man!H5</f>
        <v>5038</v>
      </c>
      <c r="L11" s="13">
        <f t="shared" si="4"/>
        <v>21.05131205081063</v>
      </c>
      <c r="M11" s="10">
        <f>man!I5</f>
        <v>3219</v>
      </c>
      <c r="N11" s="13">
        <f t="shared" si="5"/>
        <v>13.450610061841886</v>
      </c>
    </row>
    <row r="12" spans="1:14" ht="12.75">
      <c r="A12" s="1" t="s">
        <v>1</v>
      </c>
      <c r="B12" s="4" t="s">
        <v>60</v>
      </c>
      <c r="C12" s="18">
        <v>24854</v>
      </c>
      <c r="D12" s="5">
        <f t="shared" si="0"/>
        <v>39962</v>
      </c>
      <c r="E12" s="10">
        <f>man!E6</f>
        <v>4150</v>
      </c>
      <c r="F12" s="13">
        <f t="shared" si="1"/>
        <v>10.384865622341225</v>
      </c>
      <c r="G12" s="10">
        <f>man!F6</f>
        <v>10844</v>
      </c>
      <c r="H12" s="13">
        <f t="shared" si="2"/>
        <v>27.13577899004054</v>
      </c>
      <c r="I12" s="17">
        <f>man!G6</f>
        <v>11941</v>
      </c>
      <c r="J12" s="13">
        <f t="shared" si="3"/>
        <v>29.880886842500377</v>
      </c>
      <c r="K12" s="10">
        <f>man!H6</f>
        <v>7895</v>
      </c>
      <c r="L12" s="13">
        <f t="shared" si="4"/>
        <v>19.75626845503228</v>
      </c>
      <c r="M12" s="10">
        <f>man!I6</f>
        <v>5132</v>
      </c>
      <c r="N12" s="13">
        <f t="shared" si="5"/>
        <v>12.842200090085582</v>
      </c>
    </row>
    <row r="13" spans="1:14" ht="12.75">
      <c r="A13" s="1" t="s">
        <v>21</v>
      </c>
      <c r="B13" s="4" t="s">
        <v>70</v>
      </c>
      <c r="C13" s="18">
        <v>7895</v>
      </c>
      <c r="D13" s="5">
        <f t="shared" si="0"/>
        <v>12278</v>
      </c>
      <c r="E13" s="10">
        <f>man!E7</f>
        <v>1476</v>
      </c>
      <c r="F13" s="13">
        <f t="shared" si="1"/>
        <v>12.021501873269262</v>
      </c>
      <c r="G13" s="10">
        <f>man!F7</f>
        <v>3352</v>
      </c>
      <c r="H13" s="13">
        <f t="shared" si="2"/>
        <v>27.30086333279036</v>
      </c>
      <c r="I13" s="17">
        <f>man!G7</f>
        <v>3350</v>
      </c>
      <c r="J13" s="13">
        <f t="shared" si="3"/>
        <v>27.284574034859098</v>
      </c>
      <c r="K13" s="10">
        <f>man!H7</f>
        <v>2467</v>
      </c>
      <c r="L13" s="13">
        <f t="shared" si="4"/>
        <v>20.092848998208176</v>
      </c>
      <c r="M13" s="10">
        <f>man!I7</f>
        <v>1633</v>
      </c>
      <c r="N13" s="13">
        <f t="shared" si="5"/>
        <v>13.300211760873108</v>
      </c>
    </row>
    <row r="14" spans="1:14" ht="12.75">
      <c r="A14" s="1" t="s">
        <v>18</v>
      </c>
      <c r="B14" s="4" t="s">
        <v>37</v>
      </c>
      <c r="C14" s="18">
        <v>6246</v>
      </c>
      <c r="D14" s="5">
        <f t="shared" si="0"/>
        <v>9562</v>
      </c>
      <c r="E14" s="10">
        <f>man!E8</f>
        <v>963</v>
      </c>
      <c r="F14" s="13">
        <f t="shared" si="1"/>
        <v>10.07111482953357</v>
      </c>
      <c r="G14" s="10">
        <f>man!F8</f>
        <v>2461</v>
      </c>
      <c r="H14" s="13">
        <f t="shared" si="2"/>
        <v>25.73729345325246</v>
      </c>
      <c r="I14" s="17">
        <f>man!G8</f>
        <v>2850</v>
      </c>
      <c r="J14" s="13">
        <f t="shared" si="3"/>
        <v>29.80548002509935</v>
      </c>
      <c r="K14" s="10">
        <f>man!H8</f>
        <v>1918</v>
      </c>
      <c r="L14" s="13">
        <f t="shared" si="4"/>
        <v>20.05856515373353</v>
      </c>
      <c r="M14" s="10">
        <f>man!I8</f>
        <v>1370</v>
      </c>
      <c r="N14" s="13">
        <f t="shared" si="5"/>
        <v>14.327546538381092</v>
      </c>
    </row>
    <row r="15" spans="1:14" ht="12.75">
      <c r="A15" s="1" t="s">
        <v>22</v>
      </c>
      <c r="B15" s="4" t="s">
        <v>74</v>
      </c>
      <c r="C15" s="18">
        <v>24672</v>
      </c>
      <c r="D15" s="5">
        <f t="shared" si="0"/>
        <v>37640</v>
      </c>
      <c r="E15" s="10">
        <f>man!E9</f>
        <v>3490</v>
      </c>
      <c r="F15" s="13">
        <f t="shared" si="1"/>
        <v>9.272051009564294</v>
      </c>
      <c r="G15" s="10">
        <f>man!F9</f>
        <v>10919</v>
      </c>
      <c r="H15" s="13">
        <f t="shared" si="2"/>
        <v>29.00903294367694</v>
      </c>
      <c r="I15" s="17">
        <f>man!G9</f>
        <v>10488</v>
      </c>
      <c r="J15" s="13">
        <f t="shared" si="3"/>
        <v>27.863974495217853</v>
      </c>
      <c r="K15" s="10">
        <f>man!H9</f>
        <v>7110</v>
      </c>
      <c r="L15" s="13">
        <f t="shared" si="4"/>
        <v>18.889479277364508</v>
      </c>
      <c r="M15" s="10">
        <f>man!I9</f>
        <v>5633</v>
      </c>
      <c r="N15" s="13">
        <f t="shared" si="5"/>
        <v>14.965462274176408</v>
      </c>
    </row>
    <row r="16" spans="1:14" ht="12.75">
      <c r="A16" s="1" t="s">
        <v>24</v>
      </c>
      <c r="B16" s="4" t="s">
        <v>71</v>
      </c>
      <c r="C16" s="18">
        <v>8855</v>
      </c>
      <c r="D16" s="5">
        <f t="shared" si="0"/>
        <v>13101</v>
      </c>
      <c r="E16" s="10">
        <f>man!E10</f>
        <v>1307</v>
      </c>
      <c r="F16" s="13">
        <f t="shared" si="1"/>
        <v>9.976337684146248</v>
      </c>
      <c r="G16" s="10">
        <f>man!F10</f>
        <v>3262</v>
      </c>
      <c r="H16" s="13">
        <f t="shared" si="2"/>
        <v>24.898862682237997</v>
      </c>
      <c r="I16" s="17">
        <f>man!G10</f>
        <v>3699</v>
      </c>
      <c r="J16" s="13">
        <f t="shared" si="3"/>
        <v>28.234485917105562</v>
      </c>
      <c r="K16" s="10">
        <f>man!H10</f>
        <v>2849</v>
      </c>
      <c r="L16" s="13">
        <f t="shared" si="4"/>
        <v>21.746431570109152</v>
      </c>
      <c r="M16" s="10">
        <f>man!I10</f>
        <v>1984</v>
      </c>
      <c r="N16" s="13">
        <f t="shared" si="5"/>
        <v>15.143882146401038</v>
      </c>
    </row>
    <row r="17" spans="1:14" ht="12.75">
      <c r="A17" s="1" t="s">
        <v>30</v>
      </c>
      <c r="B17" s="4" t="s">
        <v>45</v>
      </c>
      <c r="C17" s="18">
        <v>180430</v>
      </c>
      <c r="D17" s="5">
        <f t="shared" si="0"/>
        <v>282664</v>
      </c>
      <c r="E17" s="10">
        <f>man!E11</f>
        <v>30686</v>
      </c>
      <c r="F17" s="13">
        <f t="shared" si="1"/>
        <v>10.855998641496619</v>
      </c>
      <c r="G17" s="10">
        <f>man!F11</f>
        <v>86091</v>
      </c>
      <c r="H17" s="13">
        <f t="shared" si="2"/>
        <v>30.457009028387063</v>
      </c>
      <c r="I17" s="17">
        <f>man!G11</f>
        <v>80605</v>
      </c>
      <c r="J17" s="13">
        <f t="shared" si="3"/>
        <v>28.516188831970112</v>
      </c>
      <c r="K17" s="10">
        <f>man!H11</f>
        <v>48263</v>
      </c>
      <c r="L17" s="13">
        <f t="shared" si="4"/>
        <v>17.074335606939687</v>
      </c>
      <c r="M17" s="10">
        <f>man!I11</f>
        <v>37019</v>
      </c>
      <c r="N17" s="13">
        <f t="shared" si="5"/>
        <v>13.09646789120652</v>
      </c>
    </row>
    <row r="18" spans="1:14" ht="12.75">
      <c r="A18" s="1" t="s">
        <v>77</v>
      </c>
      <c r="B18" s="4" t="s">
        <v>16</v>
      </c>
      <c r="C18" s="18">
        <v>12112</v>
      </c>
      <c r="D18" s="5">
        <f t="shared" si="0"/>
        <v>17236</v>
      </c>
      <c r="E18" s="10">
        <f>man!E12</f>
        <v>1755</v>
      </c>
      <c r="F18" s="13">
        <f t="shared" si="1"/>
        <v>10.182176839173822</v>
      </c>
      <c r="G18" s="10">
        <f>man!F12</f>
        <v>4286</v>
      </c>
      <c r="H18" s="13">
        <f t="shared" si="2"/>
        <v>24.866558366210256</v>
      </c>
      <c r="I18" s="17">
        <f>man!G12</f>
        <v>4863</v>
      </c>
      <c r="J18" s="13">
        <f t="shared" si="3"/>
        <v>28.21420283128336</v>
      </c>
      <c r="K18" s="10">
        <f>man!H12</f>
        <v>3634</v>
      </c>
      <c r="L18" s="13">
        <f t="shared" si="4"/>
        <v>21.083778138779298</v>
      </c>
      <c r="M18" s="10">
        <f>man!I12</f>
        <v>2698</v>
      </c>
      <c r="N18" s="13">
        <f t="shared" si="5"/>
        <v>15.65328382455326</v>
      </c>
    </row>
    <row r="19" spans="1:14" ht="12.75">
      <c r="A19" s="1" t="s">
        <v>64</v>
      </c>
      <c r="B19" s="4" t="s">
        <v>12</v>
      </c>
      <c r="C19" s="18">
        <v>7243</v>
      </c>
      <c r="D19" s="5">
        <f t="shared" si="0"/>
        <v>11515</v>
      </c>
      <c r="E19" s="10">
        <f>man!E13</f>
        <v>1350</v>
      </c>
      <c r="F19" s="13">
        <f t="shared" si="1"/>
        <v>11.723838471558837</v>
      </c>
      <c r="G19" s="10">
        <f>man!F13</f>
        <v>2957</v>
      </c>
      <c r="H19" s="13">
        <f t="shared" si="2"/>
        <v>25.679548415110727</v>
      </c>
      <c r="I19" s="17">
        <f>man!G13</f>
        <v>3210</v>
      </c>
      <c r="J19" s="13">
        <f t="shared" si="3"/>
        <v>27.876682587928787</v>
      </c>
      <c r="K19" s="10">
        <f>man!H13</f>
        <v>2423</v>
      </c>
      <c r="L19" s="13">
        <f t="shared" si="4"/>
        <v>21.042118975249675</v>
      </c>
      <c r="M19" s="10">
        <f>man!I13</f>
        <v>1575</v>
      </c>
      <c r="N19" s="13">
        <f t="shared" si="5"/>
        <v>13.677811550151976</v>
      </c>
    </row>
    <row r="20" spans="1:14" ht="12.75">
      <c r="A20" s="1" t="s">
        <v>38</v>
      </c>
      <c r="B20" s="4" t="s">
        <v>3</v>
      </c>
      <c r="C20" s="18">
        <v>6306</v>
      </c>
      <c r="D20" s="5">
        <f t="shared" si="0"/>
        <v>9345</v>
      </c>
      <c r="E20" s="10">
        <f>man!E14</f>
        <v>1088</v>
      </c>
      <c r="F20" s="13">
        <f t="shared" si="1"/>
        <v>11.642589620117711</v>
      </c>
      <c r="G20" s="10">
        <f>man!F14</f>
        <v>2277</v>
      </c>
      <c r="H20" s="13">
        <f t="shared" si="2"/>
        <v>24.36597110754414</v>
      </c>
      <c r="I20" s="17">
        <f>man!G14</f>
        <v>2754</v>
      </c>
      <c r="J20" s="13">
        <f t="shared" si="3"/>
        <v>29.47030497592295</v>
      </c>
      <c r="K20" s="10">
        <f>man!H14</f>
        <v>1878</v>
      </c>
      <c r="L20" s="13">
        <f t="shared" si="4"/>
        <v>20.096308186195827</v>
      </c>
      <c r="M20" s="10">
        <f>man!I14</f>
        <v>1348</v>
      </c>
      <c r="N20" s="13">
        <f t="shared" si="5"/>
        <v>14.42482611021937</v>
      </c>
    </row>
    <row r="21" spans="1:14" ht="12.75">
      <c r="A21" s="1" t="s">
        <v>51</v>
      </c>
      <c r="B21" s="4" t="s">
        <v>43</v>
      </c>
      <c r="C21" s="18">
        <v>38335</v>
      </c>
      <c r="D21" s="5">
        <f t="shared" si="0"/>
        <v>58318</v>
      </c>
      <c r="E21" s="10">
        <f>man!E15</f>
        <v>7220</v>
      </c>
      <c r="F21" s="13">
        <f t="shared" si="1"/>
        <v>12.380397132960665</v>
      </c>
      <c r="G21" s="10">
        <f>man!F15</f>
        <v>17941</v>
      </c>
      <c r="H21" s="13">
        <f t="shared" si="2"/>
        <v>30.76408655989574</v>
      </c>
      <c r="I21" s="17">
        <f>man!G15</f>
        <v>16418</v>
      </c>
      <c r="J21" s="13">
        <f t="shared" si="3"/>
        <v>28.152542954147947</v>
      </c>
      <c r="K21" s="10">
        <f>man!H15</f>
        <v>10124</v>
      </c>
      <c r="L21" s="13">
        <f t="shared" si="4"/>
        <v>17.359991769265065</v>
      </c>
      <c r="M21" s="10">
        <f>man!I15</f>
        <v>6615</v>
      </c>
      <c r="N21" s="13">
        <f t="shared" si="5"/>
        <v>11.34298158373058</v>
      </c>
    </row>
    <row r="22" spans="1:14" ht="12.75">
      <c r="A22" s="1" t="s">
        <v>23</v>
      </c>
      <c r="B22" s="4" t="s">
        <v>40</v>
      </c>
      <c r="C22" s="18">
        <v>30622</v>
      </c>
      <c r="D22" s="5">
        <f t="shared" si="0"/>
        <v>47906</v>
      </c>
      <c r="E22" s="10">
        <f>man!E16</f>
        <v>5861</v>
      </c>
      <c r="F22" s="13">
        <f t="shared" si="1"/>
        <v>12.234375652319125</v>
      </c>
      <c r="G22" s="10">
        <f>man!F16</f>
        <v>13623</v>
      </c>
      <c r="H22" s="13">
        <f t="shared" si="2"/>
        <v>28.436939005552542</v>
      </c>
      <c r="I22" s="17">
        <f>man!G16</f>
        <v>12948</v>
      </c>
      <c r="J22" s="13">
        <f t="shared" si="3"/>
        <v>27.02792969565399</v>
      </c>
      <c r="K22" s="10">
        <f>man!H16</f>
        <v>9189</v>
      </c>
      <c r="L22" s="13">
        <f t="shared" si="4"/>
        <v>19.181313405418944</v>
      </c>
      <c r="M22" s="10">
        <f>man!I16</f>
        <v>6285</v>
      </c>
      <c r="N22" s="13">
        <f t="shared" si="5"/>
        <v>13.1194422410554</v>
      </c>
    </row>
    <row r="23" spans="1:14" ht="12.75">
      <c r="A23" s="1" t="s">
        <v>53</v>
      </c>
      <c r="B23" s="4" t="s">
        <v>4</v>
      </c>
      <c r="C23" s="18">
        <v>4839</v>
      </c>
      <c r="D23" s="5">
        <f t="shared" si="0"/>
        <v>8478</v>
      </c>
      <c r="E23" s="10">
        <f>man!E17</f>
        <v>586</v>
      </c>
      <c r="F23" s="13">
        <f t="shared" si="1"/>
        <v>6.912007548950225</v>
      </c>
      <c r="G23" s="10">
        <f>man!F17</f>
        <v>1984</v>
      </c>
      <c r="H23" s="13">
        <f t="shared" si="2"/>
        <v>23.401745694739326</v>
      </c>
      <c r="I23" s="17">
        <f>man!G17</f>
        <v>2408</v>
      </c>
      <c r="J23" s="13">
        <f t="shared" si="3"/>
        <v>28.402925218211845</v>
      </c>
      <c r="K23" s="10">
        <f>man!H17</f>
        <v>1819</v>
      </c>
      <c r="L23" s="13">
        <f t="shared" si="4"/>
        <v>21.455531965086106</v>
      </c>
      <c r="M23" s="10">
        <f>man!I17</f>
        <v>1681</v>
      </c>
      <c r="N23" s="13">
        <f t="shared" si="5"/>
        <v>19.827789573012502</v>
      </c>
    </row>
    <row r="24" spans="1:14" ht="12.75">
      <c r="A24" s="1" t="s">
        <v>8</v>
      </c>
      <c r="B24" s="4" t="s">
        <v>36</v>
      </c>
      <c r="C24" s="18">
        <v>10154</v>
      </c>
      <c r="D24" s="5">
        <f t="shared" si="0"/>
        <v>16147</v>
      </c>
      <c r="E24" s="10">
        <f>man!E18</f>
        <v>1766</v>
      </c>
      <c r="F24" s="13">
        <f t="shared" si="1"/>
        <v>10.937016163993311</v>
      </c>
      <c r="G24" s="10">
        <f>man!F18</f>
        <v>4403</v>
      </c>
      <c r="H24" s="13">
        <f t="shared" si="2"/>
        <v>27.26822319935592</v>
      </c>
      <c r="I24" s="17">
        <f>man!G18</f>
        <v>4300</v>
      </c>
      <c r="J24" s="13">
        <f t="shared" si="3"/>
        <v>26.630333808137735</v>
      </c>
      <c r="K24" s="10">
        <f>man!H18</f>
        <v>3117</v>
      </c>
      <c r="L24" s="13">
        <f t="shared" si="4"/>
        <v>19.303895460457053</v>
      </c>
      <c r="M24" s="10">
        <f>man!I18</f>
        <v>2561</v>
      </c>
      <c r="N24" s="13">
        <f t="shared" si="5"/>
        <v>15.860531368055986</v>
      </c>
    </row>
    <row r="25" spans="1:14" ht="12.75">
      <c r="A25" s="1" t="s">
        <v>69</v>
      </c>
      <c r="B25" s="4" t="s">
        <v>42</v>
      </c>
      <c r="C25" s="18">
        <v>19352</v>
      </c>
      <c r="D25" s="5">
        <f t="shared" si="0"/>
        <v>28593</v>
      </c>
      <c r="E25" s="10">
        <f>man!E19</f>
        <v>3595</v>
      </c>
      <c r="F25" s="13">
        <f t="shared" si="1"/>
        <v>12.57300737942853</v>
      </c>
      <c r="G25" s="10">
        <f>man!F19</f>
        <v>8157</v>
      </c>
      <c r="H25" s="13">
        <f t="shared" si="2"/>
        <v>28.52796138915119</v>
      </c>
      <c r="I25" s="17">
        <f>man!G19</f>
        <v>7915</v>
      </c>
      <c r="J25" s="13">
        <f t="shared" si="3"/>
        <v>27.681600391704265</v>
      </c>
      <c r="K25" s="10">
        <f>man!H19</f>
        <v>5285</v>
      </c>
      <c r="L25" s="13">
        <f t="shared" si="4"/>
        <v>18.483544923582695</v>
      </c>
      <c r="M25" s="10">
        <f>man!I19</f>
        <v>3641</v>
      </c>
      <c r="N25" s="13">
        <f t="shared" si="5"/>
        <v>12.73388591613332</v>
      </c>
    </row>
    <row r="26" spans="1:14" ht="12.75">
      <c r="A26" s="1" t="s">
        <v>6</v>
      </c>
      <c r="B26" s="4" t="s">
        <v>57</v>
      </c>
      <c r="C26" s="18">
        <v>14665</v>
      </c>
      <c r="D26" s="5">
        <f t="shared" si="0"/>
        <v>21390</v>
      </c>
      <c r="E26" s="10">
        <f>man!E20</f>
        <v>2554</v>
      </c>
      <c r="F26" s="13">
        <f t="shared" si="1"/>
        <v>11.940158952781674</v>
      </c>
      <c r="G26" s="10">
        <f>man!F20</f>
        <v>6031</v>
      </c>
      <c r="H26" s="13">
        <f t="shared" si="2"/>
        <v>28.19541841982235</v>
      </c>
      <c r="I26" s="17">
        <f>man!G20</f>
        <v>6266</v>
      </c>
      <c r="J26" s="13">
        <f t="shared" si="3"/>
        <v>29.294062646096307</v>
      </c>
      <c r="K26" s="10">
        <f>man!H20</f>
        <v>3872</v>
      </c>
      <c r="L26" s="13">
        <f t="shared" si="4"/>
        <v>18.10191678354371</v>
      </c>
      <c r="M26" s="10">
        <f>man!I20</f>
        <v>2667</v>
      </c>
      <c r="N26" s="13">
        <f t="shared" si="5"/>
        <v>12.46844319775596</v>
      </c>
    </row>
    <row r="27" spans="1:14" ht="12.75">
      <c r="A27" s="1" t="s">
        <v>10</v>
      </c>
      <c r="B27" s="4" t="s">
        <v>65</v>
      </c>
      <c r="C27" s="18">
        <v>6593</v>
      </c>
      <c r="D27" s="5">
        <f t="shared" si="0"/>
        <v>9132</v>
      </c>
      <c r="E27" s="10">
        <f>man!E21</f>
        <v>1414</v>
      </c>
      <c r="F27" s="13">
        <f t="shared" si="1"/>
        <v>15.48401226456417</v>
      </c>
      <c r="G27" s="10">
        <f>man!F21</f>
        <v>2372</v>
      </c>
      <c r="H27" s="13">
        <f t="shared" si="2"/>
        <v>25.97459483136224</v>
      </c>
      <c r="I27" s="17">
        <f>man!G21</f>
        <v>2562</v>
      </c>
      <c r="J27" s="13">
        <f t="shared" si="3"/>
        <v>28.055190538764784</v>
      </c>
      <c r="K27" s="10">
        <f>man!H21</f>
        <v>1589</v>
      </c>
      <c r="L27" s="13">
        <f t="shared" si="4"/>
        <v>17.400350416119142</v>
      </c>
      <c r="M27" s="10">
        <f>man!I21</f>
        <v>1195</v>
      </c>
      <c r="N27" s="13">
        <f t="shared" si="5"/>
        <v>13.085851949189664</v>
      </c>
    </row>
    <row r="28" spans="1:14" ht="12.75">
      <c r="A28" s="1" t="s">
        <v>61</v>
      </c>
      <c r="B28" s="4" t="s">
        <v>25</v>
      </c>
      <c r="C28" s="18">
        <v>7704</v>
      </c>
      <c r="D28" s="5">
        <f t="shared" si="0"/>
        <v>10895</v>
      </c>
      <c r="E28" s="10">
        <f>man!E22</f>
        <v>1405</v>
      </c>
      <c r="F28" s="13">
        <f t="shared" si="1"/>
        <v>12.895823772372648</v>
      </c>
      <c r="G28" s="10">
        <f>man!F22</f>
        <v>3028</v>
      </c>
      <c r="H28" s="13">
        <f t="shared" si="2"/>
        <v>27.792565396971085</v>
      </c>
      <c r="I28" s="17">
        <f>man!G22</f>
        <v>2988</v>
      </c>
      <c r="J28" s="13">
        <f t="shared" si="3"/>
        <v>27.425424506654426</v>
      </c>
      <c r="K28" s="10">
        <f>man!H22</f>
        <v>2131</v>
      </c>
      <c r="L28" s="13">
        <f t="shared" si="4"/>
        <v>19.55943093162001</v>
      </c>
      <c r="M28" s="10">
        <f>man!I22</f>
        <v>1343</v>
      </c>
      <c r="N28" s="13">
        <f t="shared" si="5"/>
        <v>12.326755392381825</v>
      </c>
    </row>
    <row r="29" spans="1:14" ht="12.75">
      <c r="A29" s="1" t="s">
        <v>27</v>
      </c>
      <c r="B29" s="4" t="s">
        <v>41</v>
      </c>
      <c r="C29" s="18">
        <v>8920</v>
      </c>
      <c r="D29" s="5">
        <f t="shared" si="0"/>
        <v>15661</v>
      </c>
      <c r="E29" s="10">
        <f>man!E23</f>
        <v>1043</v>
      </c>
      <c r="F29" s="13">
        <f t="shared" si="1"/>
        <v>6.659855692484516</v>
      </c>
      <c r="G29" s="10">
        <f>man!F23</f>
        <v>4117</v>
      </c>
      <c r="H29" s="13">
        <f t="shared" si="2"/>
        <v>26.288231913670902</v>
      </c>
      <c r="I29" s="17">
        <f>man!G23</f>
        <v>4726</v>
      </c>
      <c r="J29" s="13">
        <f t="shared" si="3"/>
        <v>30.17687248579273</v>
      </c>
      <c r="K29" s="10">
        <f>man!H23</f>
        <v>3175</v>
      </c>
      <c r="L29" s="13">
        <f t="shared" si="4"/>
        <v>20.273290339058807</v>
      </c>
      <c r="M29" s="10">
        <f>man!I23</f>
        <v>2600</v>
      </c>
      <c r="N29" s="13">
        <f t="shared" si="5"/>
        <v>16.60174956899304</v>
      </c>
    </row>
    <row r="30" spans="1:14" ht="12.75">
      <c r="A30" s="1" t="s">
        <v>46</v>
      </c>
      <c r="B30" s="4" t="s">
        <v>56</v>
      </c>
      <c r="C30" s="18">
        <v>13164</v>
      </c>
      <c r="D30" s="5">
        <f t="shared" si="0"/>
        <v>19526</v>
      </c>
      <c r="E30" s="10">
        <f>man!E24</f>
        <v>2309</v>
      </c>
      <c r="F30" s="13">
        <f t="shared" si="1"/>
        <v>11.825258629519615</v>
      </c>
      <c r="G30" s="10">
        <f>man!F24</f>
        <v>4895</v>
      </c>
      <c r="H30" s="13">
        <f t="shared" si="2"/>
        <v>25.0691385844515</v>
      </c>
      <c r="I30" s="17">
        <f>man!G24</f>
        <v>6035</v>
      </c>
      <c r="J30" s="13">
        <f t="shared" si="3"/>
        <v>30.907507938133772</v>
      </c>
      <c r="K30" s="10">
        <f>man!H24</f>
        <v>3848</v>
      </c>
      <c r="L30" s="13">
        <f t="shared" si="4"/>
        <v>19.70705725699068</v>
      </c>
      <c r="M30" s="10">
        <f>man!I24</f>
        <v>2439</v>
      </c>
      <c r="N30" s="13">
        <f t="shared" si="5"/>
        <v>12.491037590904435</v>
      </c>
    </row>
    <row r="31" spans="1:14" ht="12.75">
      <c r="A31" s="1" t="s">
        <v>5</v>
      </c>
      <c r="B31" s="4" t="s">
        <v>33</v>
      </c>
      <c r="C31" s="18">
        <v>5143</v>
      </c>
      <c r="D31" s="5">
        <f t="shared" si="0"/>
        <v>7804</v>
      </c>
      <c r="E31" s="10">
        <f>man!E25</f>
        <v>929</v>
      </c>
      <c r="F31" s="13">
        <f t="shared" si="1"/>
        <v>11.90415171706817</v>
      </c>
      <c r="G31" s="10">
        <f>man!F25</f>
        <v>1799</v>
      </c>
      <c r="H31" s="13">
        <f t="shared" si="2"/>
        <v>23.05228088159918</v>
      </c>
      <c r="I31" s="17">
        <f>man!G25</f>
        <v>2336</v>
      </c>
      <c r="J31" s="13">
        <f t="shared" si="3"/>
        <v>29.93336750384418</v>
      </c>
      <c r="K31" s="10">
        <f>man!H25</f>
        <v>1543</v>
      </c>
      <c r="L31" s="13">
        <f t="shared" si="4"/>
        <v>19.77191184008201</v>
      </c>
      <c r="M31" s="10">
        <f>man!I25</f>
        <v>1197</v>
      </c>
      <c r="N31" s="13">
        <f t="shared" si="5"/>
        <v>15.338288057406457</v>
      </c>
    </row>
    <row r="32" spans="1:14" ht="12.75">
      <c r="A32" s="1" t="s">
        <v>83</v>
      </c>
      <c r="B32" s="4" t="s">
        <v>44</v>
      </c>
      <c r="C32" s="18">
        <v>22607</v>
      </c>
      <c r="D32" s="5">
        <f t="shared" si="0"/>
        <v>35580</v>
      </c>
      <c r="E32" s="10">
        <f>man!E26</f>
        <v>4721</v>
      </c>
      <c r="F32" s="13">
        <f t="shared" si="1"/>
        <v>13.268690275435638</v>
      </c>
      <c r="G32" s="10">
        <f>man!F26</f>
        <v>10845</v>
      </c>
      <c r="H32" s="13">
        <f t="shared" si="2"/>
        <v>30.48060708263069</v>
      </c>
      <c r="I32" s="17">
        <f>man!G26</f>
        <v>9819</v>
      </c>
      <c r="J32" s="13">
        <f t="shared" si="3"/>
        <v>27.596964586846546</v>
      </c>
      <c r="K32" s="10">
        <f>man!H26</f>
        <v>5822</v>
      </c>
      <c r="L32" s="13">
        <f t="shared" si="4"/>
        <v>16.363125351320967</v>
      </c>
      <c r="M32" s="10">
        <f>man!I26</f>
        <v>4373</v>
      </c>
      <c r="N32" s="13">
        <f t="shared" si="5"/>
        <v>12.290612703766161</v>
      </c>
    </row>
    <row r="33" spans="1:14" ht="12.75">
      <c r="A33" s="1" t="s">
        <v>67</v>
      </c>
      <c r="B33" s="4" t="s">
        <v>50</v>
      </c>
      <c r="C33" s="18">
        <v>26095</v>
      </c>
      <c r="D33" s="5">
        <f t="shared" si="0"/>
        <v>40762</v>
      </c>
      <c r="E33" s="10">
        <f>man!E27</f>
        <v>5241</v>
      </c>
      <c r="F33" s="13">
        <f t="shared" si="1"/>
        <v>12.857563416907904</v>
      </c>
      <c r="G33" s="10">
        <f>man!F27</f>
        <v>12912</v>
      </c>
      <c r="H33" s="13">
        <f t="shared" si="2"/>
        <v>31.676561503360972</v>
      </c>
      <c r="I33" s="17">
        <f>man!G27</f>
        <v>12051</v>
      </c>
      <c r="J33" s="13">
        <f t="shared" si="3"/>
        <v>29.56430008341102</v>
      </c>
      <c r="K33" s="10">
        <f>man!H27</f>
        <v>6092</v>
      </c>
      <c r="L33" s="13">
        <f t="shared" si="4"/>
        <v>14.945292183896767</v>
      </c>
      <c r="M33" s="10">
        <f>man!I27</f>
        <v>4466</v>
      </c>
      <c r="N33" s="13">
        <f t="shared" si="5"/>
        <v>10.956282812423336</v>
      </c>
    </row>
    <row r="34" spans="1:14" ht="12.75">
      <c r="A34" s="1" t="s">
        <v>26</v>
      </c>
      <c r="B34" s="4" t="s">
        <v>34</v>
      </c>
      <c r="C34" s="18">
        <v>13979</v>
      </c>
      <c r="D34" s="5">
        <f t="shared" si="0"/>
        <v>22475</v>
      </c>
      <c r="E34" s="10">
        <f>man!E28</f>
        <v>2403</v>
      </c>
      <c r="F34" s="13">
        <f t="shared" si="1"/>
        <v>10.691879866518354</v>
      </c>
      <c r="G34" s="10">
        <f>man!F28</f>
        <v>6032</v>
      </c>
      <c r="H34" s="13">
        <f t="shared" si="2"/>
        <v>26.838709677419352</v>
      </c>
      <c r="I34" s="17">
        <f>man!G28</f>
        <v>6609</v>
      </c>
      <c r="J34" s="13">
        <f t="shared" si="3"/>
        <v>29.406006674082313</v>
      </c>
      <c r="K34" s="10">
        <f>man!H28</f>
        <v>4658</v>
      </c>
      <c r="L34" s="13">
        <f t="shared" si="4"/>
        <v>20.72525027808676</v>
      </c>
      <c r="M34" s="10">
        <f>man!I28</f>
        <v>2773</v>
      </c>
      <c r="N34" s="13">
        <f t="shared" si="5"/>
        <v>12.338153503893215</v>
      </c>
    </row>
    <row r="35" spans="1:14" ht="12.75">
      <c r="A35" s="1" t="s">
        <v>20</v>
      </c>
      <c r="B35" s="4" t="s">
        <v>15</v>
      </c>
      <c r="C35" s="18">
        <v>5069</v>
      </c>
      <c r="D35" s="5">
        <f t="shared" si="0"/>
        <v>7322</v>
      </c>
      <c r="E35" s="10">
        <f>man!E29</f>
        <v>815</v>
      </c>
      <c r="F35" s="13">
        <f t="shared" si="1"/>
        <v>11.130838568697076</v>
      </c>
      <c r="G35" s="10">
        <f>man!F29</f>
        <v>1896</v>
      </c>
      <c r="H35" s="13">
        <f t="shared" si="2"/>
        <v>25.894564326686698</v>
      </c>
      <c r="I35" s="17">
        <f>man!G29</f>
        <v>1983</v>
      </c>
      <c r="J35" s="13">
        <f t="shared" si="3"/>
        <v>27.082764272056814</v>
      </c>
      <c r="K35" s="10">
        <f>man!H29</f>
        <v>1579</v>
      </c>
      <c r="L35" s="13">
        <f t="shared" si="4"/>
        <v>21.56514613493581</v>
      </c>
      <c r="M35" s="10">
        <f>man!I29</f>
        <v>1049</v>
      </c>
      <c r="N35" s="13">
        <f t="shared" si="5"/>
        <v>14.3266866976236</v>
      </c>
    </row>
    <row r="36" spans="1:14" ht="12.75">
      <c r="A36" s="1" t="s">
        <v>82</v>
      </c>
      <c r="B36" s="4" t="s">
        <v>54</v>
      </c>
      <c r="C36" s="18">
        <v>16172</v>
      </c>
      <c r="D36" s="5">
        <f t="shared" si="0"/>
        <v>26441</v>
      </c>
      <c r="E36" s="10">
        <f>man!E30</f>
        <v>2464</v>
      </c>
      <c r="F36" s="13">
        <f t="shared" si="1"/>
        <v>9.318860860027987</v>
      </c>
      <c r="G36" s="10">
        <f>man!F30</f>
        <v>6969</v>
      </c>
      <c r="H36" s="13">
        <f t="shared" si="2"/>
        <v>26.356794372376235</v>
      </c>
      <c r="I36" s="17">
        <f>man!G30</f>
        <v>8016</v>
      </c>
      <c r="J36" s="13">
        <f t="shared" si="3"/>
        <v>30.316553836844296</v>
      </c>
      <c r="K36" s="10">
        <f>man!H30</f>
        <v>5363</v>
      </c>
      <c r="L36" s="13">
        <f t="shared" si="4"/>
        <v>20.282893990393706</v>
      </c>
      <c r="M36" s="10">
        <f>man!I30</f>
        <v>3629</v>
      </c>
      <c r="N36" s="13">
        <f t="shared" si="5"/>
        <v>13.724896940357779</v>
      </c>
    </row>
    <row r="37" spans="1:14" ht="12.75">
      <c r="A37" s="1" t="s">
        <v>32</v>
      </c>
      <c r="B37" s="4" t="s">
        <v>52</v>
      </c>
      <c r="C37" s="18">
        <v>11213</v>
      </c>
      <c r="D37" s="5">
        <f t="shared" si="0"/>
        <v>17116</v>
      </c>
      <c r="E37" s="10">
        <f>man!E31</f>
        <v>1697</v>
      </c>
      <c r="F37" s="13">
        <f t="shared" si="1"/>
        <v>9.914699696190699</v>
      </c>
      <c r="G37" s="10">
        <f>man!F31</f>
        <v>4298</v>
      </c>
      <c r="H37" s="13">
        <f t="shared" si="2"/>
        <v>25.111007244683336</v>
      </c>
      <c r="I37" s="17">
        <f>man!G31</f>
        <v>4986</v>
      </c>
      <c r="J37" s="13">
        <f t="shared" si="3"/>
        <v>29.1306379995326</v>
      </c>
      <c r="K37" s="10">
        <f>man!H31</f>
        <v>3539</v>
      </c>
      <c r="L37" s="13">
        <f t="shared" si="4"/>
        <v>20.676559943912128</v>
      </c>
      <c r="M37" s="10">
        <f>man!I31</f>
        <v>2596</v>
      </c>
      <c r="N37" s="13">
        <f t="shared" si="5"/>
        <v>15.167095115681233</v>
      </c>
    </row>
    <row r="38" spans="1:14" ht="12.75">
      <c r="A38" s="1" t="s">
        <v>0</v>
      </c>
      <c r="B38" s="4" t="s">
        <v>55</v>
      </c>
      <c r="C38" s="18">
        <v>9135</v>
      </c>
      <c r="D38" s="5">
        <f t="shared" si="0"/>
        <v>13377</v>
      </c>
      <c r="E38" s="10">
        <f>man!E32</f>
        <v>1581</v>
      </c>
      <c r="F38" s="13">
        <f t="shared" si="1"/>
        <v>11.818793451446513</v>
      </c>
      <c r="G38" s="10">
        <f>man!F32</f>
        <v>3627</v>
      </c>
      <c r="H38" s="13">
        <f t="shared" si="2"/>
        <v>27.113702623906704</v>
      </c>
      <c r="I38" s="17">
        <f>man!G32</f>
        <v>3567</v>
      </c>
      <c r="J38" s="13">
        <f t="shared" si="3"/>
        <v>26.665171563130745</v>
      </c>
      <c r="K38" s="10">
        <f>man!H32</f>
        <v>2764</v>
      </c>
      <c r="L38" s="13">
        <f t="shared" si="4"/>
        <v>20.6623308664125</v>
      </c>
      <c r="M38" s="10">
        <f>man!I32</f>
        <v>1838</v>
      </c>
      <c r="N38" s="13">
        <f t="shared" si="5"/>
        <v>13.740001495103535</v>
      </c>
    </row>
    <row r="39" spans="1:14" ht="12.75">
      <c r="A39" s="1" t="s">
        <v>72</v>
      </c>
      <c r="B39" s="4" t="s">
        <v>28</v>
      </c>
      <c r="C39" s="18">
        <v>23494</v>
      </c>
      <c r="D39" s="5">
        <f t="shared" si="0"/>
        <v>37145</v>
      </c>
      <c r="E39" s="10">
        <f>man!E33</f>
        <v>3754</v>
      </c>
      <c r="F39" s="13">
        <f t="shared" si="1"/>
        <v>10.106340018845067</v>
      </c>
      <c r="G39" s="10">
        <f>man!F33</f>
        <v>9675</v>
      </c>
      <c r="H39" s="13">
        <f t="shared" si="2"/>
        <v>26.046574236101765</v>
      </c>
      <c r="I39" s="17">
        <f>man!G33</f>
        <v>11315</v>
      </c>
      <c r="J39" s="13">
        <f t="shared" si="3"/>
        <v>30.4617041324539</v>
      </c>
      <c r="K39" s="10">
        <f>man!H33</f>
        <v>7194</v>
      </c>
      <c r="L39" s="13">
        <f t="shared" si="4"/>
        <v>19.367344191681248</v>
      </c>
      <c r="M39" s="10">
        <f>man!I33</f>
        <v>5207</v>
      </c>
      <c r="N39" s="13">
        <f t="shared" si="5"/>
        <v>14.018037420918025</v>
      </c>
    </row>
    <row r="40" spans="1:14" ht="12.75">
      <c r="A40" s="1" t="s">
        <v>49</v>
      </c>
      <c r="B40" s="4" t="s">
        <v>79</v>
      </c>
      <c r="C40" s="18">
        <v>9499</v>
      </c>
      <c r="D40" s="5">
        <f t="shared" si="0"/>
        <v>15062</v>
      </c>
      <c r="E40" s="10">
        <f>man!E34</f>
        <v>1636</v>
      </c>
      <c r="F40" s="13">
        <f t="shared" si="1"/>
        <v>10.861771345106892</v>
      </c>
      <c r="G40" s="10">
        <f>man!F34</f>
        <v>4021</v>
      </c>
      <c r="H40" s="13">
        <f t="shared" si="2"/>
        <v>26.696321869605633</v>
      </c>
      <c r="I40" s="17">
        <f>man!G34</f>
        <v>4341</v>
      </c>
      <c r="J40" s="13">
        <f t="shared" si="3"/>
        <v>28.820873721949276</v>
      </c>
      <c r="K40" s="10">
        <f>man!H34</f>
        <v>3097</v>
      </c>
      <c r="L40" s="13">
        <f t="shared" si="4"/>
        <v>20.56167839596335</v>
      </c>
      <c r="M40" s="10">
        <f>man!I34</f>
        <v>1967</v>
      </c>
      <c r="N40" s="13">
        <f t="shared" si="5"/>
        <v>13.059354667374851</v>
      </c>
    </row>
    <row r="41" spans="1:14" ht="12.75">
      <c r="A41" s="1" t="s">
        <v>76</v>
      </c>
      <c r="B41" s="4" t="s">
        <v>84</v>
      </c>
      <c r="C41" s="18">
        <v>5756</v>
      </c>
      <c r="D41" s="5">
        <f t="shared" si="0"/>
        <v>8890</v>
      </c>
      <c r="E41" s="10">
        <f>man!E35</f>
        <v>1066</v>
      </c>
      <c r="F41" s="13">
        <f t="shared" si="1"/>
        <v>11.991001124859393</v>
      </c>
      <c r="G41" s="10">
        <f>man!F35</f>
        <v>2398</v>
      </c>
      <c r="H41" s="13">
        <f t="shared" si="2"/>
        <v>26.974128233970752</v>
      </c>
      <c r="I41" s="17">
        <f>man!G35</f>
        <v>2636</v>
      </c>
      <c r="J41" s="13">
        <f t="shared" si="3"/>
        <v>29.651293588301463</v>
      </c>
      <c r="K41" s="10">
        <f>man!H35</f>
        <v>1727</v>
      </c>
      <c r="L41" s="13">
        <f t="shared" si="4"/>
        <v>19.426321709786276</v>
      </c>
      <c r="M41" s="10">
        <f>man!I35</f>
        <v>1063</v>
      </c>
      <c r="N41" s="13">
        <f t="shared" si="5"/>
        <v>11.957255343082114</v>
      </c>
    </row>
    <row r="42" spans="1:14" ht="12.75">
      <c r="A42" s="1" t="s">
        <v>9</v>
      </c>
      <c r="B42" s="4" t="s">
        <v>35</v>
      </c>
      <c r="C42" s="18">
        <v>13339</v>
      </c>
      <c r="D42" s="5">
        <f t="shared" si="0"/>
        <v>20435</v>
      </c>
      <c r="E42" s="10">
        <f>man!E36</f>
        <v>1943</v>
      </c>
      <c r="F42" s="13">
        <f t="shared" si="1"/>
        <v>9.508196721311474</v>
      </c>
      <c r="G42" s="10">
        <f>man!F36</f>
        <v>6022</v>
      </c>
      <c r="H42" s="13">
        <f t="shared" si="2"/>
        <v>29.46904820161488</v>
      </c>
      <c r="I42" s="17">
        <f>man!G36</f>
        <v>5743</v>
      </c>
      <c r="J42" s="13">
        <f t="shared" si="3"/>
        <v>28.10374357719599</v>
      </c>
      <c r="K42" s="10">
        <f>man!H36</f>
        <v>3980</v>
      </c>
      <c r="L42" s="13">
        <f t="shared" si="4"/>
        <v>19.476388549057987</v>
      </c>
      <c r="M42" s="10">
        <f>man!I36</f>
        <v>2747</v>
      </c>
      <c r="N42" s="13">
        <f t="shared" si="5"/>
        <v>13.442622950819672</v>
      </c>
    </row>
    <row r="43" spans="1:14" ht="12.75">
      <c r="A43" s="1" t="s">
        <v>73</v>
      </c>
      <c r="B43" s="4" t="s">
        <v>78</v>
      </c>
      <c r="C43" s="18">
        <v>13703</v>
      </c>
      <c r="D43" s="5">
        <f t="shared" si="0"/>
        <v>21744</v>
      </c>
      <c r="E43" s="10">
        <f>man!E37</f>
        <v>2508</v>
      </c>
      <c r="F43" s="13">
        <f t="shared" si="1"/>
        <v>11.53421633554084</v>
      </c>
      <c r="G43" s="10">
        <f>man!F37</f>
        <v>5679</v>
      </c>
      <c r="H43" s="13">
        <f t="shared" si="2"/>
        <v>26.117549668874172</v>
      </c>
      <c r="I43" s="17">
        <f>man!G37</f>
        <v>6404</v>
      </c>
      <c r="J43" s="13">
        <f t="shared" si="3"/>
        <v>29.45180279617366</v>
      </c>
      <c r="K43" s="10">
        <f>man!H37</f>
        <v>4093</v>
      </c>
      <c r="L43" s="13">
        <f t="shared" si="4"/>
        <v>18.82358351729213</v>
      </c>
      <c r="M43" s="10">
        <f>man!I37</f>
        <v>3060</v>
      </c>
      <c r="N43" s="13">
        <f t="shared" si="5"/>
        <v>14.072847682119205</v>
      </c>
    </row>
    <row r="44" spans="1:14" ht="12.75">
      <c r="A44" s="1" t="s">
        <v>29</v>
      </c>
      <c r="B44" s="4" t="s">
        <v>75</v>
      </c>
      <c r="C44" s="18">
        <v>8031</v>
      </c>
      <c r="D44" s="5">
        <f t="shared" si="0"/>
        <v>11963</v>
      </c>
      <c r="E44" s="10">
        <f>man!E38</f>
        <v>1419</v>
      </c>
      <c r="F44" s="13">
        <f t="shared" si="1"/>
        <v>11.86157318398395</v>
      </c>
      <c r="G44" s="10">
        <f>man!F38</f>
        <v>3143</v>
      </c>
      <c r="H44" s="13">
        <f t="shared" si="2"/>
        <v>26.272674078408425</v>
      </c>
      <c r="I44" s="17">
        <f>man!G38</f>
        <v>3208</v>
      </c>
      <c r="J44" s="13">
        <f t="shared" si="3"/>
        <v>26.816016049485913</v>
      </c>
      <c r="K44" s="10">
        <f>man!H38</f>
        <v>2192</v>
      </c>
      <c r="L44" s="13">
        <f t="shared" si="4"/>
        <v>18.323163086182394</v>
      </c>
      <c r="M44" s="10">
        <f>man!I38</f>
        <v>2001</v>
      </c>
      <c r="N44" s="13">
        <f t="shared" si="5"/>
        <v>16.72657360193931</v>
      </c>
    </row>
    <row r="45" spans="1:14" ht="12.75">
      <c r="A45" s="1" t="s">
        <v>68</v>
      </c>
      <c r="B45" s="4" t="s">
        <v>14</v>
      </c>
      <c r="C45" s="18">
        <v>34494</v>
      </c>
      <c r="D45" s="5">
        <f t="shared" si="0"/>
        <v>54314</v>
      </c>
      <c r="E45" s="10">
        <f>man!E39</f>
        <v>5638</v>
      </c>
      <c r="F45" s="13">
        <f t="shared" si="1"/>
        <v>10.380380748978164</v>
      </c>
      <c r="G45" s="10">
        <f>man!F39</f>
        <v>15696</v>
      </c>
      <c r="H45" s="13">
        <f t="shared" si="2"/>
        <v>28.8986265051368</v>
      </c>
      <c r="I45" s="17">
        <f>man!G39</f>
        <v>15273</v>
      </c>
      <c r="J45" s="13">
        <f t="shared" si="3"/>
        <v>28.11982177707405</v>
      </c>
      <c r="K45" s="10">
        <f>man!H39</f>
        <v>10569</v>
      </c>
      <c r="L45" s="13">
        <f t="shared" si="4"/>
        <v>19.4590713259933</v>
      </c>
      <c r="M45" s="10">
        <f>man!I39</f>
        <v>7138</v>
      </c>
      <c r="N45" s="13">
        <f t="shared" si="5"/>
        <v>13.142099642817689</v>
      </c>
    </row>
    <row r="46" spans="1:14" ht="12.75">
      <c r="A46" s="1" t="s">
        <v>19</v>
      </c>
      <c r="B46" s="4" t="s">
        <v>81</v>
      </c>
      <c r="C46" s="18">
        <v>6048</v>
      </c>
      <c r="D46" s="5">
        <f t="shared" si="0"/>
        <v>9429</v>
      </c>
      <c r="E46" s="10">
        <f>man!E40</f>
        <v>1009</v>
      </c>
      <c r="F46" s="13">
        <f t="shared" si="1"/>
        <v>10.701028741117828</v>
      </c>
      <c r="G46" s="10">
        <f>man!F40</f>
        <v>2251</v>
      </c>
      <c r="H46" s="13">
        <f t="shared" si="2"/>
        <v>23.873157280729664</v>
      </c>
      <c r="I46" s="17">
        <f>man!G40</f>
        <v>2458</v>
      </c>
      <c r="J46" s="13">
        <f t="shared" si="3"/>
        <v>26.068512037331637</v>
      </c>
      <c r="K46" s="10">
        <f>man!H40</f>
        <v>2246</v>
      </c>
      <c r="L46" s="13">
        <f t="shared" si="4"/>
        <v>23.820129388058117</v>
      </c>
      <c r="M46" s="10">
        <f>man!I40</f>
        <v>1465</v>
      </c>
      <c r="N46" s="13">
        <f t="shared" si="5"/>
        <v>15.537172552762755</v>
      </c>
    </row>
    <row r="47" spans="1:14" ht="12.75">
      <c r="A47" s="1" t="s">
        <v>48</v>
      </c>
      <c r="B47" s="4" t="s">
        <v>17</v>
      </c>
      <c r="C47" s="18">
        <v>5885</v>
      </c>
      <c r="D47" s="5">
        <f t="shared" si="0"/>
        <v>8621</v>
      </c>
      <c r="E47" s="10">
        <f>man!E41</f>
        <v>977</v>
      </c>
      <c r="F47" s="13">
        <f t="shared" si="1"/>
        <v>11.332792019487298</v>
      </c>
      <c r="G47" s="10">
        <f>man!F41</f>
        <v>2180</v>
      </c>
      <c r="H47" s="13">
        <f t="shared" si="2"/>
        <v>25.28708966477207</v>
      </c>
      <c r="I47" s="17">
        <f>man!G41</f>
        <v>2475</v>
      </c>
      <c r="J47" s="13">
        <f t="shared" si="3"/>
        <v>28.708966477206822</v>
      </c>
      <c r="K47" s="10">
        <f>man!H41</f>
        <v>1898</v>
      </c>
      <c r="L47" s="13">
        <f t="shared" si="4"/>
        <v>22.016007423732745</v>
      </c>
      <c r="M47" s="10">
        <f>man!I41</f>
        <v>1091</v>
      </c>
      <c r="N47" s="13">
        <f t="shared" si="5"/>
        <v>12.655144414801068</v>
      </c>
    </row>
    <row r="48" spans="1:14" ht="12.75">
      <c r="A48" s="1" t="s">
        <v>59</v>
      </c>
      <c r="B48" s="4" t="s">
        <v>80</v>
      </c>
      <c r="C48" s="18">
        <v>9051</v>
      </c>
      <c r="D48" s="5">
        <f t="shared" si="0"/>
        <v>14398</v>
      </c>
      <c r="E48" s="10">
        <f>man!E42</f>
        <v>1553</v>
      </c>
      <c r="F48" s="13">
        <f t="shared" si="1"/>
        <v>10.786220308376164</v>
      </c>
      <c r="G48" s="10">
        <f>man!F42</f>
        <v>3685</v>
      </c>
      <c r="H48" s="13">
        <f t="shared" si="2"/>
        <v>25.59383247673288</v>
      </c>
      <c r="I48" s="17">
        <f>man!G42</f>
        <v>4039</v>
      </c>
      <c r="J48" s="13">
        <f t="shared" si="3"/>
        <v>28.05250729267954</v>
      </c>
      <c r="K48" s="10">
        <f>man!H42</f>
        <v>2974</v>
      </c>
      <c r="L48" s="13">
        <f t="shared" si="4"/>
        <v>20.655646617585777</v>
      </c>
      <c r="M48" s="10">
        <f>man!I42</f>
        <v>2147</v>
      </c>
      <c r="N48" s="13">
        <f t="shared" si="5"/>
        <v>14.911793304625643</v>
      </c>
    </row>
    <row r="49" spans="1:14" ht="12.75">
      <c r="A49" s="1" t="s">
        <v>63</v>
      </c>
      <c r="B49" s="4" t="s">
        <v>31</v>
      </c>
      <c r="C49" s="18">
        <v>7619</v>
      </c>
      <c r="D49" s="5">
        <f t="shared" si="0"/>
        <v>10974</v>
      </c>
      <c r="E49" s="10">
        <f>man!E43</f>
        <v>1115</v>
      </c>
      <c r="F49" s="13">
        <f t="shared" si="1"/>
        <v>10.160379077820302</v>
      </c>
      <c r="G49" s="10">
        <f>man!F43</f>
        <v>2786</v>
      </c>
      <c r="H49" s="13">
        <f t="shared" si="2"/>
        <v>25.387279023145616</v>
      </c>
      <c r="I49" s="17">
        <f>man!G43</f>
        <v>3174</v>
      </c>
      <c r="J49" s="13">
        <f t="shared" si="3"/>
        <v>28.922908693275012</v>
      </c>
      <c r="K49" s="10">
        <f>man!H43</f>
        <v>2276</v>
      </c>
      <c r="L49" s="13">
        <f t="shared" si="4"/>
        <v>20.739930745398212</v>
      </c>
      <c r="M49" s="10">
        <f>man!I43</f>
        <v>1623</v>
      </c>
      <c r="N49" s="13">
        <f t="shared" si="5"/>
        <v>14.789502460360854</v>
      </c>
    </row>
    <row r="50" spans="2:14" s="3" customFormat="1" ht="12.75">
      <c r="B50" s="6" t="s">
        <v>91</v>
      </c>
      <c r="C50" s="7">
        <f>SUM(C8:C49)</f>
        <v>740671</v>
      </c>
      <c r="D50" s="7">
        <f aca="true" t="shared" si="6" ref="D50:M50">SUM(D8:D49)</f>
        <v>1151213</v>
      </c>
      <c r="E50" s="8">
        <f t="shared" si="6"/>
        <v>126964</v>
      </c>
      <c r="F50" s="14">
        <f t="shared" si="1"/>
        <v>11.028714929383181</v>
      </c>
      <c r="G50" s="8">
        <f t="shared" si="6"/>
        <v>325473</v>
      </c>
      <c r="H50" s="14">
        <f t="shared" si="2"/>
        <v>28.27217899728374</v>
      </c>
      <c r="I50" s="8">
        <f t="shared" si="6"/>
        <v>328190</v>
      </c>
      <c r="J50" s="14">
        <f t="shared" si="3"/>
        <v>28.508190925571547</v>
      </c>
      <c r="K50" s="8">
        <f t="shared" si="6"/>
        <v>215656</v>
      </c>
      <c r="L50" s="14">
        <f t="shared" si="4"/>
        <v>18.73293647656863</v>
      </c>
      <c r="M50" s="8">
        <f t="shared" si="6"/>
        <v>154930</v>
      </c>
      <c r="N50" s="14">
        <f t="shared" si="5"/>
        <v>13.457978671192908</v>
      </c>
    </row>
    <row r="51" spans="2:14" ht="48.75" customHeight="1">
      <c r="B51" s="20" t="s">
        <v>97</v>
      </c>
      <c r="C51" s="20"/>
      <c r="D51" s="20"/>
      <c r="E51" s="20"/>
      <c r="F51" s="20"/>
      <c r="G51" s="20"/>
      <c r="H51" s="20"/>
      <c r="I51" s="20"/>
      <c r="J51" s="20"/>
      <c r="K51" s="20"/>
      <c r="L51" s="20"/>
      <c r="M51" s="20"/>
      <c r="N51" s="20"/>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10844</v>
      </c>
      <c r="D2" s="16">
        <v>18903</v>
      </c>
      <c r="E2" s="16">
        <v>2106</v>
      </c>
      <c r="F2" s="16">
        <v>5299</v>
      </c>
      <c r="G2" s="16">
        <v>5153</v>
      </c>
      <c r="H2" s="16">
        <v>3655</v>
      </c>
      <c r="I2" s="16">
        <v>2690</v>
      </c>
    </row>
    <row r="3" spans="1:9" ht="12.75">
      <c r="A3" s="16" t="s">
        <v>47</v>
      </c>
      <c r="B3" s="16" t="s">
        <v>11</v>
      </c>
      <c r="C3" s="16">
        <v>14986</v>
      </c>
      <c r="D3" s="16">
        <v>23854</v>
      </c>
      <c r="E3" s="16">
        <v>2371</v>
      </c>
      <c r="F3" s="16">
        <v>6275</v>
      </c>
      <c r="G3" s="16">
        <v>6768</v>
      </c>
      <c r="H3" s="16">
        <v>4842</v>
      </c>
      <c r="I3" s="16">
        <v>3598</v>
      </c>
    </row>
    <row r="4" spans="1:9" ht="12.75">
      <c r="A4" s="16" t="s">
        <v>58</v>
      </c>
      <c r="B4" s="16" t="s">
        <v>13</v>
      </c>
      <c r="C4" s="16">
        <v>20316</v>
      </c>
      <c r="D4" s="16">
        <v>31323</v>
      </c>
      <c r="E4" s="16">
        <v>3347</v>
      </c>
      <c r="F4" s="16">
        <v>8650</v>
      </c>
      <c r="G4" s="16">
        <v>8823</v>
      </c>
      <c r="H4" s="16">
        <v>5929</v>
      </c>
      <c r="I4" s="16">
        <v>4574</v>
      </c>
    </row>
    <row r="5" spans="1:9" ht="12.75">
      <c r="A5" s="16" t="s">
        <v>2</v>
      </c>
      <c r="B5" s="16" t="s">
        <v>62</v>
      </c>
      <c r="C5" s="16">
        <v>15428</v>
      </c>
      <c r="D5" s="16">
        <v>23932</v>
      </c>
      <c r="E5" s="16">
        <v>2653</v>
      </c>
      <c r="F5" s="16">
        <v>6335</v>
      </c>
      <c r="G5" s="16">
        <v>6687</v>
      </c>
      <c r="H5" s="16">
        <v>5038</v>
      </c>
      <c r="I5" s="16">
        <v>3219</v>
      </c>
    </row>
    <row r="6" spans="1:9" ht="12.75">
      <c r="A6" s="16" t="s">
        <v>1</v>
      </c>
      <c r="B6" s="16" t="s">
        <v>60</v>
      </c>
      <c r="C6" s="16">
        <v>24903</v>
      </c>
      <c r="D6" s="16">
        <v>39962</v>
      </c>
      <c r="E6" s="16">
        <v>4150</v>
      </c>
      <c r="F6" s="16">
        <v>10844</v>
      </c>
      <c r="G6" s="16">
        <v>11941</v>
      </c>
      <c r="H6" s="16">
        <v>7895</v>
      </c>
      <c r="I6" s="16">
        <v>5132</v>
      </c>
    </row>
    <row r="7" spans="1:9" ht="12.75">
      <c r="A7" s="16" t="s">
        <v>21</v>
      </c>
      <c r="B7" s="16" t="s">
        <v>70</v>
      </c>
      <c r="C7" s="16">
        <v>7918</v>
      </c>
      <c r="D7" s="16">
        <v>12278</v>
      </c>
      <c r="E7" s="16">
        <v>1476</v>
      </c>
      <c r="F7" s="16">
        <v>3352</v>
      </c>
      <c r="G7" s="16">
        <v>3350</v>
      </c>
      <c r="H7" s="16">
        <v>2467</v>
      </c>
      <c r="I7" s="16">
        <v>1633</v>
      </c>
    </row>
    <row r="8" spans="1:9" ht="12.75">
      <c r="A8" s="16" t="s">
        <v>18</v>
      </c>
      <c r="B8" s="16" t="s">
        <v>37</v>
      </c>
      <c r="C8" s="16">
        <v>6254</v>
      </c>
      <c r="D8" s="16">
        <v>9562</v>
      </c>
      <c r="E8" s="16">
        <v>963</v>
      </c>
      <c r="F8" s="16">
        <v>2461</v>
      </c>
      <c r="G8" s="16">
        <v>2850</v>
      </c>
      <c r="H8" s="16">
        <v>1918</v>
      </c>
      <c r="I8" s="16">
        <v>1370</v>
      </c>
    </row>
    <row r="9" spans="1:9" ht="12.75">
      <c r="A9" s="16" t="s">
        <v>22</v>
      </c>
      <c r="B9" s="16" t="s">
        <v>74</v>
      </c>
      <c r="C9" s="16">
        <v>24747</v>
      </c>
      <c r="D9" s="16">
        <v>37640</v>
      </c>
      <c r="E9" s="16">
        <v>3490</v>
      </c>
      <c r="F9" s="16">
        <v>10919</v>
      </c>
      <c r="G9" s="16">
        <v>10488</v>
      </c>
      <c r="H9" s="16">
        <v>7110</v>
      </c>
      <c r="I9" s="16">
        <v>5633</v>
      </c>
    </row>
    <row r="10" spans="1:9" ht="12.75">
      <c r="A10" s="16" t="s">
        <v>24</v>
      </c>
      <c r="B10" s="16" t="s">
        <v>71</v>
      </c>
      <c r="C10" s="16">
        <v>8862</v>
      </c>
      <c r="D10" s="16">
        <v>13101</v>
      </c>
      <c r="E10" s="16">
        <v>1307</v>
      </c>
      <c r="F10" s="16">
        <v>3262</v>
      </c>
      <c r="G10" s="16">
        <v>3699</v>
      </c>
      <c r="H10" s="16">
        <v>2849</v>
      </c>
      <c r="I10" s="16">
        <v>1984</v>
      </c>
    </row>
    <row r="11" spans="1:9" ht="12.75">
      <c r="A11" s="16" t="s">
        <v>30</v>
      </c>
      <c r="B11" s="16" t="s">
        <v>45</v>
      </c>
      <c r="C11" s="16">
        <v>180835</v>
      </c>
      <c r="D11" s="16">
        <v>282664</v>
      </c>
      <c r="E11" s="16">
        <v>30686</v>
      </c>
      <c r="F11" s="16">
        <v>86091</v>
      </c>
      <c r="G11" s="16">
        <v>80605</v>
      </c>
      <c r="H11" s="16">
        <v>48263</v>
      </c>
      <c r="I11" s="16">
        <v>37019</v>
      </c>
    </row>
    <row r="12" spans="1:9" ht="12.75">
      <c r="A12" s="16" t="s">
        <v>77</v>
      </c>
      <c r="B12" s="16" t="s">
        <v>16</v>
      </c>
      <c r="C12" s="16">
        <v>12120</v>
      </c>
      <c r="D12" s="16">
        <v>17236</v>
      </c>
      <c r="E12" s="16">
        <v>1755</v>
      </c>
      <c r="F12" s="16">
        <v>4286</v>
      </c>
      <c r="G12" s="16">
        <v>4863</v>
      </c>
      <c r="H12" s="16">
        <v>3634</v>
      </c>
      <c r="I12" s="16">
        <v>2698</v>
      </c>
    </row>
    <row r="13" spans="1:9" ht="12.75">
      <c r="A13" s="16" t="s">
        <v>64</v>
      </c>
      <c r="B13" s="16" t="s">
        <v>12</v>
      </c>
      <c r="C13" s="16">
        <v>7247</v>
      </c>
      <c r="D13" s="16">
        <v>11515</v>
      </c>
      <c r="E13" s="16">
        <v>1350</v>
      </c>
      <c r="F13" s="16">
        <v>2957</v>
      </c>
      <c r="G13" s="16">
        <v>3210</v>
      </c>
      <c r="H13" s="16">
        <v>2423</v>
      </c>
      <c r="I13" s="16">
        <v>1575</v>
      </c>
    </row>
    <row r="14" spans="1:9" ht="12.75">
      <c r="A14" s="16" t="s">
        <v>38</v>
      </c>
      <c r="B14" s="16" t="s">
        <v>3</v>
      </c>
      <c r="C14" s="16">
        <v>6314</v>
      </c>
      <c r="D14" s="16">
        <v>9345</v>
      </c>
      <c r="E14" s="16">
        <v>1088</v>
      </c>
      <c r="F14" s="16">
        <v>2277</v>
      </c>
      <c r="G14" s="16">
        <v>2754</v>
      </c>
      <c r="H14" s="16">
        <v>1878</v>
      </c>
      <c r="I14" s="16">
        <v>1348</v>
      </c>
    </row>
    <row r="15" spans="1:9" ht="12.75">
      <c r="A15" s="16" t="s">
        <v>51</v>
      </c>
      <c r="B15" s="16" t="s">
        <v>43</v>
      </c>
      <c r="C15" s="16">
        <v>38380</v>
      </c>
      <c r="D15" s="16">
        <v>58318</v>
      </c>
      <c r="E15" s="16">
        <v>7220</v>
      </c>
      <c r="F15" s="16">
        <v>17941</v>
      </c>
      <c r="G15" s="16">
        <v>16418</v>
      </c>
      <c r="H15" s="16">
        <v>10124</v>
      </c>
      <c r="I15" s="16">
        <v>6615</v>
      </c>
    </row>
    <row r="16" spans="1:9" ht="12.75">
      <c r="A16" s="16" t="s">
        <v>23</v>
      </c>
      <c r="B16" s="16" t="s">
        <v>40</v>
      </c>
      <c r="C16" s="16">
        <v>31107</v>
      </c>
      <c r="D16" s="16">
        <v>47906</v>
      </c>
      <c r="E16" s="16">
        <v>5861</v>
      </c>
      <c r="F16" s="16">
        <v>13623</v>
      </c>
      <c r="G16" s="16">
        <v>12948</v>
      </c>
      <c r="H16" s="16">
        <v>9189</v>
      </c>
      <c r="I16" s="16">
        <v>6285</v>
      </c>
    </row>
    <row r="17" spans="1:9" ht="12.75">
      <c r="A17" s="16" t="s">
        <v>53</v>
      </c>
      <c r="B17" s="16" t="s">
        <v>4</v>
      </c>
      <c r="C17" s="16">
        <v>4858</v>
      </c>
      <c r="D17" s="16">
        <v>8478</v>
      </c>
      <c r="E17" s="16">
        <v>586</v>
      </c>
      <c r="F17" s="16">
        <v>1984</v>
      </c>
      <c r="G17" s="16">
        <v>2408</v>
      </c>
      <c r="H17" s="16">
        <v>1819</v>
      </c>
      <c r="I17" s="16">
        <v>1681</v>
      </c>
    </row>
    <row r="18" spans="1:9" ht="12.75">
      <c r="A18" s="16" t="s">
        <v>8</v>
      </c>
      <c r="B18" s="16" t="s">
        <v>36</v>
      </c>
      <c r="C18" s="16">
        <v>10157</v>
      </c>
      <c r="D18" s="16">
        <v>16147</v>
      </c>
      <c r="E18" s="16">
        <v>1766</v>
      </c>
      <c r="F18" s="16">
        <v>4403</v>
      </c>
      <c r="G18" s="16">
        <v>4300</v>
      </c>
      <c r="H18" s="16">
        <v>3117</v>
      </c>
      <c r="I18" s="16">
        <v>2561</v>
      </c>
    </row>
    <row r="19" spans="1:9" ht="12.75">
      <c r="A19" s="16" t="s">
        <v>69</v>
      </c>
      <c r="B19" s="16" t="s">
        <v>42</v>
      </c>
      <c r="C19" s="16">
        <v>19397</v>
      </c>
      <c r="D19" s="16">
        <v>28593</v>
      </c>
      <c r="E19" s="16">
        <v>3595</v>
      </c>
      <c r="F19" s="16">
        <v>8157</v>
      </c>
      <c r="G19" s="16">
        <v>7915</v>
      </c>
      <c r="H19" s="16">
        <v>5285</v>
      </c>
      <c r="I19" s="16">
        <v>3641</v>
      </c>
    </row>
    <row r="20" spans="1:9" ht="12.75">
      <c r="A20" s="16" t="s">
        <v>6</v>
      </c>
      <c r="B20" s="16" t="s">
        <v>57</v>
      </c>
      <c r="C20" s="16">
        <v>14683</v>
      </c>
      <c r="D20" s="16">
        <v>21390</v>
      </c>
      <c r="E20" s="16">
        <v>2554</v>
      </c>
      <c r="F20" s="16">
        <v>6031</v>
      </c>
      <c r="G20" s="16">
        <v>6266</v>
      </c>
      <c r="H20" s="16">
        <v>3872</v>
      </c>
      <c r="I20" s="16">
        <v>2667</v>
      </c>
    </row>
    <row r="21" spans="1:9" ht="12.75">
      <c r="A21" s="16" t="s">
        <v>10</v>
      </c>
      <c r="B21" s="16" t="s">
        <v>65</v>
      </c>
      <c r="C21" s="16">
        <v>6624</v>
      </c>
      <c r="D21" s="16">
        <v>9132</v>
      </c>
      <c r="E21" s="16">
        <v>1414</v>
      </c>
      <c r="F21" s="16">
        <v>2372</v>
      </c>
      <c r="G21" s="16">
        <v>2562</v>
      </c>
      <c r="H21" s="16">
        <v>1589</v>
      </c>
      <c r="I21" s="16">
        <v>1195</v>
      </c>
    </row>
    <row r="22" spans="1:9" ht="12.75">
      <c r="A22" s="16" t="s">
        <v>61</v>
      </c>
      <c r="B22" s="16" t="s">
        <v>25</v>
      </c>
      <c r="C22" s="16">
        <v>7709</v>
      </c>
      <c r="D22" s="16">
        <v>10895</v>
      </c>
      <c r="E22" s="16">
        <v>1405</v>
      </c>
      <c r="F22" s="16">
        <v>3028</v>
      </c>
      <c r="G22" s="16">
        <v>2988</v>
      </c>
      <c r="H22" s="16">
        <v>2131</v>
      </c>
      <c r="I22" s="16">
        <v>1343</v>
      </c>
    </row>
    <row r="23" spans="1:9" ht="12.75">
      <c r="A23" s="16" t="s">
        <v>27</v>
      </c>
      <c r="B23" s="16" t="s">
        <v>41</v>
      </c>
      <c r="C23" s="16">
        <v>8930</v>
      </c>
      <c r="D23" s="16">
        <v>15661</v>
      </c>
      <c r="E23" s="16">
        <v>1043</v>
      </c>
      <c r="F23" s="16">
        <v>4117</v>
      </c>
      <c r="G23" s="16">
        <v>4726</v>
      </c>
      <c r="H23" s="16">
        <v>3175</v>
      </c>
      <c r="I23" s="16">
        <v>2600</v>
      </c>
    </row>
    <row r="24" spans="1:9" ht="12.75">
      <c r="A24" s="16" t="s">
        <v>46</v>
      </c>
      <c r="B24" s="16" t="s">
        <v>56</v>
      </c>
      <c r="C24" s="16">
        <v>13186</v>
      </c>
      <c r="D24" s="16">
        <v>19526</v>
      </c>
      <c r="E24" s="16">
        <v>2309</v>
      </c>
      <c r="F24" s="16">
        <v>4895</v>
      </c>
      <c r="G24" s="16">
        <v>6035</v>
      </c>
      <c r="H24" s="16">
        <v>3848</v>
      </c>
      <c r="I24" s="16">
        <v>2439</v>
      </c>
    </row>
    <row r="25" spans="1:9" ht="12.75">
      <c r="A25" s="16" t="s">
        <v>5</v>
      </c>
      <c r="B25" s="16" t="s">
        <v>33</v>
      </c>
      <c r="C25" s="16">
        <v>5160</v>
      </c>
      <c r="D25" s="16">
        <v>7804</v>
      </c>
      <c r="E25" s="16">
        <v>929</v>
      </c>
      <c r="F25" s="16">
        <v>1799</v>
      </c>
      <c r="G25" s="16">
        <v>2336</v>
      </c>
      <c r="H25" s="16">
        <v>1543</v>
      </c>
      <c r="I25" s="16">
        <v>1197</v>
      </c>
    </row>
    <row r="26" spans="1:9" ht="12.75">
      <c r="A26" s="16" t="s">
        <v>83</v>
      </c>
      <c r="B26" s="16" t="s">
        <v>44</v>
      </c>
      <c r="C26" s="16">
        <v>22641</v>
      </c>
      <c r="D26" s="16">
        <v>35580</v>
      </c>
      <c r="E26" s="16">
        <v>4721</v>
      </c>
      <c r="F26" s="16">
        <v>10845</v>
      </c>
      <c r="G26" s="16">
        <v>9819</v>
      </c>
      <c r="H26" s="16">
        <v>5822</v>
      </c>
      <c r="I26" s="16">
        <v>4373</v>
      </c>
    </row>
    <row r="27" spans="1:9" ht="12.75">
      <c r="A27" s="16" t="s">
        <v>67</v>
      </c>
      <c r="B27" s="16" t="s">
        <v>50</v>
      </c>
      <c r="C27" s="16">
        <v>26169</v>
      </c>
      <c r="D27" s="16">
        <v>40762</v>
      </c>
      <c r="E27" s="16">
        <v>5241</v>
      </c>
      <c r="F27" s="16">
        <v>12912</v>
      </c>
      <c r="G27" s="16">
        <v>12051</v>
      </c>
      <c r="H27" s="16">
        <v>6092</v>
      </c>
      <c r="I27" s="16">
        <v>4466</v>
      </c>
    </row>
    <row r="28" spans="1:9" ht="12.75">
      <c r="A28" s="16" t="s">
        <v>26</v>
      </c>
      <c r="B28" s="16" t="s">
        <v>34</v>
      </c>
      <c r="C28" s="16">
        <v>13999</v>
      </c>
      <c r="D28" s="16">
        <v>22475</v>
      </c>
      <c r="E28" s="16">
        <v>2403</v>
      </c>
      <c r="F28" s="16">
        <v>6032</v>
      </c>
      <c r="G28" s="16">
        <v>6609</v>
      </c>
      <c r="H28" s="16">
        <v>4658</v>
      </c>
      <c r="I28" s="16">
        <v>2773</v>
      </c>
    </row>
    <row r="29" spans="1:9" ht="12.75">
      <c r="A29" s="16" t="s">
        <v>20</v>
      </c>
      <c r="B29" s="16" t="s">
        <v>15</v>
      </c>
      <c r="C29" s="16">
        <v>5078</v>
      </c>
      <c r="D29" s="16">
        <v>7322</v>
      </c>
      <c r="E29" s="16">
        <v>815</v>
      </c>
      <c r="F29" s="16">
        <v>1896</v>
      </c>
      <c r="G29" s="16">
        <v>1983</v>
      </c>
      <c r="H29" s="16">
        <v>1579</v>
      </c>
      <c r="I29" s="16">
        <v>1049</v>
      </c>
    </row>
    <row r="30" spans="1:9" ht="12.75">
      <c r="A30" s="16" t="s">
        <v>82</v>
      </c>
      <c r="B30" s="16" t="s">
        <v>54</v>
      </c>
      <c r="C30" s="16">
        <v>16188</v>
      </c>
      <c r="D30" s="16">
        <v>26441</v>
      </c>
      <c r="E30" s="16">
        <v>2464</v>
      </c>
      <c r="F30" s="16">
        <v>6969</v>
      </c>
      <c r="G30" s="16">
        <v>8016</v>
      </c>
      <c r="H30" s="16">
        <v>5363</v>
      </c>
      <c r="I30" s="16">
        <v>3629</v>
      </c>
    </row>
    <row r="31" spans="1:9" ht="12.75">
      <c r="A31" s="16" t="s">
        <v>32</v>
      </c>
      <c r="B31" s="16" t="s">
        <v>52</v>
      </c>
      <c r="C31" s="16">
        <v>11250</v>
      </c>
      <c r="D31" s="16">
        <v>17116</v>
      </c>
      <c r="E31" s="16">
        <v>1697</v>
      </c>
      <c r="F31" s="16">
        <v>4298</v>
      </c>
      <c r="G31" s="16">
        <v>4986</v>
      </c>
      <c r="H31" s="16">
        <v>3539</v>
      </c>
      <c r="I31" s="16">
        <v>2596</v>
      </c>
    </row>
    <row r="32" spans="1:9" ht="12.75">
      <c r="A32" s="16" t="s">
        <v>0</v>
      </c>
      <c r="B32" s="16" t="s">
        <v>55</v>
      </c>
      <c r="C32" s="16">
        <v>9142</v>
      </c>
      <c r="D32" s="16">
        <v>13377</v>
      </c>
      <c r="E32" s="16">
        <v>1581</v>
      </c>
      <c r="F32" s="16">
        <v>3627</v>
      </c>
      <c r="G32" s="16">
        <v>3567</v>
      </c>
      <c r="H32" s="16">
        <v>2764</v>
      </c>
      <c r="I32" s="16">
        <v>1838</v>
      </c>
    </row>
    <row r="33" spans="1:9" ht="12.75">
      <c r="A33" s="16" t="s">
        <v>72</v>
      </c>
      <c r="B33" s="16" t="s">
        <v>28</v>
      </c>
      <c r="C33" s="16">
        <v>23537</v>
      </c>
      <c r="D33" s="16">
        <v>37145</v>
      </c>
      <c r="E33" s="16">
        <v>3754</v>
      </c>
      <c r="F33" s="16">
        <v>9675</v>
      </c>
      <c r="G33" s="16">
        <v>11315</v>
      </c>
      <c r="H33" s="16">
        <v>7194</v>
      </c>
      <c r="I33" s="16">
        <v>5207</v>
      </c>
    </row>
    <row r="34" spans="1:9" ht="12.75">
      <c r="A34" s="16" t="s">
        <v>49</v>
      </c>
      <c r="B34" s="16" t="s">
        <v>79</v>
      </c>
      <c r="C34" s="16">
        <v>9543</v>
      </c>
      <c r="D34" s="16">
        <v>15062</v>
      </c>
      <c r="E34" s="16">
        <v>1636</v>
      </c>
      <c r="F34" s="16">
        <v>4021</v>
      </c>
      <c r="G34" s="16">
        <v>4341</v>
      </c>
      <c r="H34" s="16">
        <v>3097</v>
      </c>
      <c r="I34" s="16">
        <v>1967</v>
      </c>
    </row>
    <row r="35" spans="1:9" ht="12.75">
      <c r="A35" s="16" t="s">
        <v>76</v>
      </c>
      <c r="B35" s="16" t="s">
        <v>84</v>
      </c>
      <c r="C35" s="16">
        <v>5760</v>
      </c>
      <c r="D35" s="16">
        <v>8890</v>
      </c>
      <c r="E35" s="16">
        <v>1066</v>
      </c>
      <c r="F35" s="16">
        <v>2398</v>
      </c>
      <c r="G35" s="16">
        <v>2636</v>
      </c>
      <c r="H35" s="16">
        <v>1727</v>
      </c>
      <c r="I35" s="16">
        <v>1063</v>
      </c>
    </row>
    <row r="36" spans="1:9" ht="12.75">
      <c r="A36" s="16" t="s">
        <v>9</v>
      </c>
      <c r="B36" s="16" t="s">
        <v>35</v>
      </c>
      <c r="C36" s="16">
        <v>13350</v>
      </c>
      <c r="D36" s="16">
        <v>20435</v>
      </c>
      <c r="E36" s="16">
        <v>1943</v>
      </c>
      <c r="F36" s="16">
        <v>6022</v>
      </c>
      <c r="G36" s="16">
        <v>5743</v>
      </c>
      <c r="H36" s="16">
        <v>3980</v>
      </c>
      <c r="I36" s="16">
        <v>2747</v>
      </c>
    </row>
    <row r="37" spans="1:9" ht="12.75">
      <c r="A37" s="16" t="s">
        <v>73</v>
      </c>
      <c r="B37" s="16" t="s">
        <v>78</v>
      </c>
      <c r="C37" s="16">
        <v>13712</v>
      </c>
      <c r="D37" s="16">
        <v>21744</v>
      </c>
      <c r="E37" s="16">
        <v>2508</v>
      </c>
      <c r="F37" s="16">
        <v>5679</v>
      </c>
      <c r="G37" s="16">
        <v>6404</v>
      </c>
      <c r="H37" s="16">
        <v>4093</v>
      </c>
      <c r="I37" s="16">
        <v>3060</v>
      </c>
    </row>
    <row r="38" spans="1:9" ht="12.75">
      <c r="A38" s="16" t="s">
        <v>29</v>
      </c>
      <c r="B38" s="16" t="s">
        <v>75</v>
      </c>
      <c r="C38" s="16">
        <v>8043</v>
      </c>
      <c r="D38" s="16">
        <v>11963</v>
      </c>
      <c r="E38" s="16">
        <v>1419</v>
      </c>
      <c r="F38" s="16">
        <v>3143</v>
      </c>
      <c r="G38" s="16">
        <v>3208</v>
      </c>
      <c r="H38" s="16">
        <v>2192</v>
      </c>
      <c r="I38" s="16">
        <v>2001</v>
      </c>
    </row>
    <row r="39" spans="1:9" ht="12.75">
      <c r="A39" s="16" t="s">
        <v>68</v>
      </c>
      <c r="B39" s="16" t="s">
        <v>14</v>
      </c>
      <c r="C39" s="16">
        <v>34489</v>
      </c>
      <c r="D39" s="16">
        <v>54314</v>
      </c>
      <c r="E39" s="16">
        <v>5638</v>
      </c>
      <c r="F39" s="16">
        <v>15696</v>
      </c>
      <c r="G39" s="16">
        <v>15273</v>
      </c>
      <c r="H39" s="16">
        <v>10569</v>
      </c>
      <c r="I39" s="16">
        <v>7138</v>
      </c>
    </row>
    <row r="40" spans="1:9" ht="12.75">
      <c r="A40" s="16" t="s">
        <v>19</v>
      </c>
      <c r="B40" s="16" t="s">
        <v>81</v>
      </c>
      <c r="C40" s="16">
        <v>6050</v>
      </c>
      <c r="D40" s="16">
        <v>9429</v>
      </c>
      <c r="E40" s="16">
        <v>1009</v>
      </c>
      <c r="F40" s="16">
        <v>2251</v>
      </c>
      <c r="G40" s="16">
        <v>2458</v>
      </c>
      <c r="H40" s="16">
        <v>2246</v>
      </c>
      <c r="I40" s="16">
        <v>1465</v>
      </c>
    </row>
    <row r="41" spans="1:9" ht="12.75">
      <c r="A41" s="16" t="s">
        <v>48</v>
      </c>
      <c r="B41" s="16" t="s">
        <v>17</v>
      </c>
      <c r="C41" s="16">
        <v>5904</v>
      </c>
      <c r="D41" s="16">
        <v>8621</v>
      </c>
      <c r="E41" s="16">
        <v>977</v>
      </c>
      <c r="F41" s="16">
        <v>2180</v>
      </c>
      <c r="G41" s="16">
        <v>2475</v>
      </c>
      <c r="H41" s="16">
        <v>1898</v>
      </c>
      <c r="I41" s="16">
        <v>1091</v>
      </c>
    </row>
    <row r="42" spans="1:9" ht="12.75">
      <c r="A42" s="16" t="s">
        <v>59</v>
      </c>
      <c r="B42" s="16" t="s">
        <v>80</v>
      </c>
      <c r="C42" s="16">
        <v>9066</v>
      </c>
      <c r="D42" s="16">
        <v>14398</v>
      </c>
      <c r="E42" s="16">
        <v>1553</v>
      </c>
      <c r="F42" s="16">
        <v>3685</v>
      </c>
      <c r="G42" s="16">
        <v>4039</v>
      </c>
      <c r="H42" s="16">
        <v>2974</v>
      </c>
      <c r="I42" s="16">
        <v>2147</v>
      </c>
    </row>
    <row r="43" spans="1:9" ht="12.75">
      <c r="A43" s="16" t="s">
        <v>63</v>
      </c>
      <c r="B43" s="16" t="s">
        <v>31</v>
      </c>
      <c r="C43" s="16">
        <v>7629</v>
      </c>
      <c r="D43" s="16">
        <v>10974</v>
      </c>
      <c r="E43" s="16">
        <v>1115</v>
      </c>
      <c r="F43" s="16">
        <v>2786</v>
      </c>
      <c r="G43" s="16">
        <v>3174</v>
      </c>
      <c r="H43" s="16">
        <v>2276</v>
      </c>
      <c r="I43" s="16">
        <v>1623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2014-10-07T12:15:53Z</dcterms:modified>
  <cp:category/>
  <cp:version/>
  <cp:contentType/>
  <cp:contentStatus/>
</cp:coreProperties>
</file>