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<sst xmlns="http://schemas.openxmlformats.org/spreadsheetml/2006/main" count="201" uniqueCount="108">
  <si>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</si>
  <si>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</si>
  <si>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</si>
  <si>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</si>
  <si>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</si>
  <si>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</si>
  <si>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</si>
  <si>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</si>
  <si>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</si>
  <si>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</si>
  <si>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</si>
  <si>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</si>
  <si>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</si>
  <si>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</si>
  <si>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</si>
  <si>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</si>
  <si>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</si>
  <si>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</si>
  <si>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</si>
  <si>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</si>
  <si>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</si>
  <si>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</si>
  <si>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</si>
  <si>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</si>
  <si>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</si>
  <si>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</si>
  <si>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</si>
  <si>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</si>
  <si>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</si>
  <si>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</si>
  <si>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</si>
  <si>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</si>
  <si>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</si>
  <si>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</si>
  <si>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</si>
  <si>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</si>
  <si>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</si>
  <si>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</si>
  <si>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</si>
  <si>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</si>
  <si>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</si>
  <si>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</si>
  <si>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</si>
  <si>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</si>
  <si>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</si>
  <si>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</si>
  <si>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</si>
  <si>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</si>
  <si>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</si>
  <si>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</si>
  <si>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</si>
  <si>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</si>
  <si>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</si>
  <si>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</si>
  <si>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</si>
  <si>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</si>
  <si>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</si>
  <si>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</si>
  <si>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</si>
  <si>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</si>
  <si>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</si>
  <si>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</si>
  <si>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</si>
  <si>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</si>
  <si>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</si>
  <si>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</si>
  <si>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</si>
  <si>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</si>
  <si>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</si>
  <si>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</si>
  <si>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</si>
  <si>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</si>
  <si>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</si>
  <si>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</si>
  <si>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</si>
  <si>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</si>
  <si>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</si>
  <si>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</si>
  <si>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</si>
  <si>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</si>
  <si>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</si>
  <si>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</si>
  <si>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</si>
  <si>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</si>
  <si>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</si>
  <si>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</si>
  <si>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</si>
  <si>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</si>
  <si>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</si>
  <si>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</si>
  <si>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</si>
  <si>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</si>
  <si>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</si>
  <si>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</si>
  <si>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</si>
  <si>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</si>
  <si>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</si>
  <si>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</si>
  <si>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</si>
  <si>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</si>
  <si>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</si>
  <si>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</si>
  <si>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</si>
  <si>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</si>
  <si>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</si>
  <si>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</si>
  <si>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</si>
  <si>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31.10.2014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</si>
</sst>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6" t="s">
        <v>97</v>
      </c>
      <c r="B1" s="16"/>
      <c r="C1" s="16"/>
      <c r="D1" s="16"/>
      <c r="E1" s="16"/>
      <c r="F1" s="16"/>
      <c r="G1" s="16"/>
      <c r="H1" s="16"/>
      <c r="I1" s="16"/>
      <c r="J1" s="16"/>
      <c r="K1" s="16"/>
      <c r="L1" s="16"/>
      <c r="M1" s="16"/>
      <c r="N1" s="16"/>
    </row>
    <row r="2" spans="1:14" ht="12.75">
      <c r="A2" s="14"/>
      <c r="B2" s="16" t="s">
        <v>107</v>
      </c>
      <c r="C2" s="16"/>
      <c r="D2" s="16"/>
      <c r="E2" s="16"/>
      <c r="F2" s="16"/>
      <c r="G2" s="16"/>
      <c r="H2" s="16"/>
      <c r="I2" s="16"/>
      <c r="J2" s="16"/>
      <c r="K2" s="16"/>
      <c r="L2" s="16"/>
      <c r="M2" s="16"/>
      <c r="N2" s="16"/>
    </row>
    <row r="3" ht="12.75">
      <c r="B3" s="2"/>
    </row>
    <row r="4" spans="2:14" ht="21.75" customHeight="1">
      <c r="B4" s="18" t="s">
        <v>85</v>
      </c>
      <c r="C4" s="18" t="s">
        <v>90</v>
      </c>
      <c r="D4" s="21" t="s">
        <v>106</v>
      </c>
      <c r="E4" s="15" t="s">
        <v>92</v>
      </c>
      <c r="F4" s="15"/>
      <c r="G4" s="15"/>
      <c r="H4" s="15"/>
      <c r="I4" s="15"/>
      <c r="J4" s="15"/>
      <c r="K4" s="15"/>
      <c r="L4" s="15"/>
      <c r="M4" s="15"/>
      <c r="N4" s="15"/>
    </row>
    <row r="5" spans="1:14" s="8" customFormat="1" ht="21.75" customHeight="1">
      <c r="A5" s="6" t="s">
        <v>39</v>
      </c>
      <c r="B5" s="19"/>
      <c r="C5" s="19"/>
      <c r="D5" s="22"/>
      <c r="E5" s="15" t="s">
        <v>95</v>
      </c>
      <c r="F5" s="15"/>
      <c r="G5" s="15" t="s">
        <v>86</v>
      </c>
      <c r="H5" s="15"/>
      <c r="I5" s="15" t="s">
        <v>87</v>
      </c>
      <c r="J5" s="15"/>
      <c r="K5" s="15" t="s">
        <v>88</v>
      </c>
      <c r="L5" s="15"/>
      <c r="M5" s="15" t="s">
        <v>89</v>
      </c>
      <c r="N5" s="15"/>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4" ht="12.75">
      <c r="A7" s="1" t="s">
        <v>66</v>
      </c>
      <c r="B7" s="3" t="s">
        <v>7</v>
      </c>
      <c r="C7" s="9">
        <v>11979</v>
      </c>
      <c r="D7" s="9">
        <f>E7+G7+I7+K7+M7</f>
        <v>12439</v>
      </c>
      <c r="E7" s="9">
        <f>man!E2</f>
        <v>2543</v>
      </c>
      <c r="F7" s="10">
        <f>E7/D7*100</f>
        <v>20.443765576010932</v>
      </c>
      <c r="G7" s="9">
        <f>man!F2</f>
        <v>3418</v>
      </c>
      <c r="H7" s="10">
        <f>G7/D7*100</f>
        <v>27.47809309430018</v>
      </c>
      <c r="I7" s="9">
        <f>man!G2</f>
        <v>3327</v>
      </c>
      <c r="J7" s="10">
        <f>I7/D7*100</f>
        <v>26.746523032398102</v>
      </c>
      <c r="K7" s="9">
        <f>man!H2</f>
        <v>2026</v>
      </c>
      <c r="L7" s="10">
        <f>K7/D7*100</f>
        <v>16.28748291663317</v>
      </c>
      <c r="M7" s="9">
        <f>man!I2</f>
        <v>1125</v>
      </c>
      <c r="N7" s="10">
        <f>M7/D7*100</f>
        <v>9.04413538065761</v>
      </c>
    </row>
    <row r="8" spans="1:14" ht="12.75">
      <c r="A8" s="1" t="s">
        <v>47</v>
      </c>
      <c r="B8" s="3" t="s">
        <v>11</v>
      </c>
      <c r="C8" s="9">
        <v>10473</v>
      </c>
      <c r="D8" s="9">
        <f aca="true" t="shared" si="0" ref="D8:D48">E8+G8+I8+K8+M8</f>
        <v>11501</v>
      </c>
      <c r="E8" s="9">
        <f>man!E3</f>
        <v>1791</v>
      </c>
      <c r="F8" s="10">
        <f aca="true" t="shared" si="1" ref="F8:F48">E8/D8*100</f>
        <v>15.57255890792105</v>
      </c>
      <c r="G8" s="9">
        <f>man!F3</f>
        <v>2945</v>
      </c>
      <c r="H8" s="10">
        <f aca="true" t="shared" si="2" ref="H8:H48">G8/D8*100</f>
        <v>25.60646900269542</v>
      </c>
      <c r="I8" s="9">
        <f>man!G3</f>
        <v>3275</v>
      </c>
      <c r="J8" s="10">
        <f aca="true" t="shared" si="3" ref="J8:J48">I8/D8*100</f>
        <v>28.475784714372665</v>
      </c>
      <c r="K8" s="9">
        <f>man!H3</f>
        <v>2149</v>
      </c>
      <c r="L8" s="10">
        <f aca="true" t="shared" si="4" ref="L8:L48">K8/D8*100</f>
        <v>18.685331710286064</v>
      </c>
      <c r="M8" s="9">
        <f>man!I3</f>
        <v>1341</v>
      </c>
      <c r="N8" s="10">
        <f aca="true" t="shared" si="5" ref="N8:N48">M8/D8*100</f>
        <v>11.659855664724807</v>
      </c>
    </row>
    <row r="9" spans="1:14" ht="12.75">
      <c r="A9" s="1" t="s">
        <v>58</v>
      </c>
      <c r="B9" s="3" t="s">
        <v>13</v>
      </c>
      <c r="C9" s="9">
        <v>11042</v>
      </c>
      <c r="D9" s="9">
        <f t="shared" si="0"/>
        <v>11813</v>
      </c>
      <c r="E9" s="9">
        <f>man!E4</f>
        <v>1793</v>
      </c>
      <c r="F9" s="10">
        <f t="shared" si="1"/>
        <v>15.178193515618387</v>
      </c>
      <c r="G9" s="9">
        <f>man!F4</f>
        <v>3284</v>
      </c>
      <c r="H9" s="10">
        <f t="shared" si="2"/>
        <v>27.799881486497924</v>
      </c>
      <c r="I9" s="9">
        <f>man!G4</f>
        <v>3393</v>
      </c>
      <c r="J9" s="10">
        <f t="shared" si="3"/>
        <v>28.72259375264539</v>
      </c>
      <c r="K9" s="9">
        <f>man!H4</f>
        <v>1975</v>
      </c>
      <c r="L9" s="10">
        <f t="shared" si="4"/>
        <v>16.71886904258021</v>
      </c>
      <c r="M9" s="9">
        <f>man!I4</f>
        <v>1368</v>
      </c>
      <c r="N9" s="10">
        <f t="shared" si="5"/>
        <v>11.580462202658088</v>
      </c>
    </row>
    <row r="10" spans="1:14" ht="12.75">
      <c r="A10" s="1" t="s">
        <v>2</v>
      </c>
      <c r="B10" s="3" t="s">
        <v>62</v>
      </c>
      <c r="C10" s="9">
        <v>10606</v>
      </c>
      <c r="D10" s="9">
        <f t="shared" si="0"/>
        <v>11950</v>
      </c>
      <c r="E10" s="9">
        <f>man!E5</f>
        <v>1810</v>
      </c>
      <c r="F10" s="10">
        <f t="shared" si="1"/>
        <v>15.14644351464435</v>
      </c>
      <c r="G10" s="9">
        <f>man!F5</f>
        <v>3134</v>
      </c>
      <c r="H10" s="10">
        <f t="shared" si="2"/>
        <v>26.22594142259414</v>
      </c>
      <c r="I10" s="9">
        <f>man!G5</f>
        <v>3255</v>
      </c>
      <c r="J10" s="10">
        <f t="shared" si="3"/>
        <v>27.238493723849373</v>
      </c>
      <c r="K10" s="9">
        <f>man!H5</f>
        <v>2194</v>
      </c>
      <c r="L10" s="10">
        <f t="shared" si="4"/>
        <v>18.359832635983263</v>
      </c>
      <c r="M10" s="9">
        <f>man!I5</f>
        <v>1557</v>
      </c>
      <c r="N10" s="10">
        <f t="shared" si="5"/>
        <v>13.02928870292887</v>
      </c>
    </row>
    <row r="11" spans="1:14" ht="12.75">
      <c r="A11" s="1" t="s">
        <v>1</v>
      </c>
      <c r="B11" s="3" t="s">
        <v>60</v>
      </c>
      <c r="C11" s="9">
        <v>14730</v>
      </c>
      <c r="D11" s="9">
        <f t="shared" si="0"/>
        <v>15304</v>
      </c>
      <c r="E11" s="9">
        <f>man!E6</f>
        <v>3153</v>
      </c>
      <c r="F11" s="10">
        <f t="shared" si="1"/>
        <v>20.602456874019865</v>
      </c>
      <c r="G11" s="9">
        <f>man!F6</f>
        <v>4675</v>
      </c>
      <c r="H11" s="10">
        <f t="shared" si="2"/>
        <v>30.547569262937795</v>
      </c>
      <c r="I11" s="9">
        <f>man!G6</f>
        <v>4055</v>
      </c>
      <c r="J11" s="10">
        <f t="shared" si="3"/>
        <v>26.49634082592786</v>
      </c>
      <c r="K11" s="9">
        <f>man!H6</f>
        <v>2251</v>
      </c>
      <c r="L11" s="10">
        <f t="shared" si="4"/>
        <v>14.708572922111864</v>
      </c>
      <c r="M11" s="9">
        <f>man!I6</f>
        <v>1170</v>
      </c>
      <c r="N11" s="10">
        <f t="shared" si="5"/>
        <v>7.645060115002614</v>
      </c>
    </row>
    <row r="12" spans="1:14" ht="12.75">
      <c r="A12" s="1" t="s">
        <v>21</v>
      </c>
      <c r="B12" s="3" t="s">
        <v>70</v>
      </c>
      <c r="C12" s="9">
        <v>9299</v>
      </c>
      <c r="D12" s="9">
        <f t="shared" si="0"/>
        <v>10360</v>
      </c>
      <c r="E12" s="9">
        <f>man!E7</f>
        <v>1752</v>
      </c>
      <c r="F12" s="10">
        <f t="shared" si="1"/>
        <v>16.91119691119691</v>
      </c>
      <c r="G12" s="9">
        <f>man!F7</f>
        <v>2625</v>
      </c>
      <c r="H12" s="10">
        <f t="shared" si="2"/>
        <v>25.33783783783784</v>
      </c>
      <c r="I12" s="9">
        <f>man!G7</f>
        <v>2714</v>
      </c>
      <c r="J12" s="10">
        <f t="shared" si="3"/>
        <v>26.1969111969112</v>
      </c>
      <c r="K12" s="9">
        <f>man!H7</f>
        <v>1952</v>
      </c>
      <c r="L12" s="10">
        <f t="shared" si="4"/>
        <v>18.841698841698843</v>
      </c>
      <c r="M12" s="9">
        <f>man!I7</f>
        <v>1317</v>
      </c>
      <c r="N12" s="10">
        <f t="shared" si="5"/>
        <v>12.712355212355211</v>
      </c>
    </row>
    <row r="13" spans="1:14" ht="12.75">
      <c r="A13" s="1" t="s">
        <v>18</v>
      </c>
      <c r="B13" s="3" t="s">
        <v>37</v>
      </c>
      <c r="C13" s="9">
        <v>7511</v>
      </c>
      <c r="D13" s="9">
        <f t="shared" si="0"/>
        <v>8049</v>
      </c>
      <c r="E13" s="9">
        <f>man!E8</f>
        <v>1224</v>
      </c>
      <c r="F13" s="10">
        <f t="shared" si="1"/>
        <v>15.206857994781961</v>
      </c>
      <c r="G13" s="9">
        <f>man!F8</f>
        <v>2190</v>
      </c>
      <c r="H13" s="10">
        <f t="shared" si="2"/>
        <v>27.208348863212823</v>
      </c>
      <c r="I13" s="9">
        <f>man!G8</f>
        <v>2414</v>
      </c>
      <c r="J13" s="10">
        <f t="shared" si="3"/>
        <v>29.991303267486646</v>
      </c>
      <c r="K13" s="9">
        <f>man!H8</f>
        <v>1411</v>
      </c>
      <c r="L13" s="10">
        <f t="shared" si="4"/>
        <v>17.530127966206983</v>
      </c>
      <c r="M13" s="9">
        <f>man!I8</f>
        <v>810</v>
      </c>
      <c r="N13" s="10">
        <f t="shared" si="5"/>
        <v>10.063361908311592</v>
      </c>
    </row>
    <row r="14" spans="1:14" ht="12.75">
      <c r="A14" s="1" t="s">
        <v>22</v>
      </c>
      <c r="B14" s="3" t="s">
        <v>74</v>
      </c>
      <c r="C14" s="9">
        <v>9837</v>
      </c>
      <c r="D14" s="9">
        <f t="shared" si="0"/>
        <v>10162</v>
      </c>
      <c r="E14" s="9">
        <f>man!E9</f>
        <v>1534</v>
      </c>
      <c r="F14" s="10">
        <f t="shared" si="1"/>
        <v>15.09545365085613</v>
      </c>
      <c r="G14" s="9">
        <f>man!F9</f>
        <v>3055</v>
      </c>
      <c r="H14" s="10">
        <f t="shared" si="2"/>
        <v>30.06297972839992</v>
      </c>
      <c r="I14" s="9">
        <f>man!G9</f>
        <v>2553</v>
      </c>
      <c r="J14" s="10">
        <f t="shared" si="3"/>
        <v>25.123007282031097</v>
      </c>
      <c r="K14" s="9">
        <f>man!H9</f>
        <v>1810</v>
      </c>
      <c r="L14" s="10">
        <f t="shared" si="4"/>
        <v>17.811454438102736</v>
      </c>
      <c r="M14" s="9">
        <f>man!I9</f>
        <v>1210</v>
      </c>
      <c r="N14" s="10">
        <f t="shared" si="5"/>
        <v>11.907104900610117</v>
      </c>
    </row>
    <row r="15" spans="1:14" ht="12.75">
      <c r="A15" s="1" t="s">
        <v>24</v>
      </c>
      <c r="B15" s="3" t="s">
        <v>71</v>
      </c>
      <c r="C15" s="9">
        <v>5830</v>
      </c>
      <c r="D15" s="9">
        <f t="shared" si="0"/>
        <v>6238</v>
      </c>
      <c r="E15" s="9">
        <f>man!E10</f>
        <v>809</v>
      </c>
      <c r="F15" s="10">
        <f t="shared" si="1"/>
        <v>12.968900288554025</v>
      </c>
      <c r="G15" s="9">
        <f>man!F10</f>
        <v>1650</v>
      </c>
      <c r="H15" s="10">
        <f t="shared" si="2"/>
        <v>26.450785508175695</v>
      </c>
      <c r="I15" s="9">
        <f>man!G10</f>
        <v>1783</v>
      </c>
      <c r="J15" s="10">
        <f t="shared" si="3"/>
        <v>28.582879127925615</v>
      </c>
      <c r="K15" s="9">
        <f>man!H10</f>
        <v>1188</v>
      </c>
      <c r="L15" s="10">
        <f t="shared" si="4"/>
        <v>19.0445655658865</v>
      </c>
      <c r="M15" s="9">
        <f>man!I10</f>
        <v>808</v>
      </c>
      <c r="N15" s="10">
        <f t="shared" si="5"/>
        <v>12.952869509458159</v>
      </c>
    </row>
    <row r="16" spans="1:14" ht="12.75">
      <c r="A16" s="1" t="s">
        <v>30</v>
      </c>
      <c r="B16" s="3" t="s">
        <v>45</v>
      </c>
      <c r="C16" s="9">
        <v>31391</v>
      </c>
      <c r="D16" s="9">
        <f t="shared" si="0"/>
        <v>32598</v>
      </c>
      <c r="E16" s="9">
        <f>man!E11</f>
        <v>4719</v>
      </c>
      <c r="F16" s="10">
        <f t="shared" si="1"/>
        <v>14.47634824222345</v>
      </c>
      <c r="G16" s="9">
        <f>man!F11</f>
        <v>10804</v>
      </c>
      <c r="H16" s="10">
        <f t="shared" si="2"/>
        <v>33.143137615804655</v>
      </c>
      <c r="I16" s="9">
        <f>man!G11</f>
        <v>7992</v>
      </c>
      <c r="J16" s="10">
        <f t="shared" si="3"/>
        <v>24.516841524019878</v>
      </c>
      <c r="K16" s="9">
        <f>man!H11</f>
        <v>5263</v>
      </c>
      <c r="L16" s="10">
        <f t="shared" si="4"/>
        <v>16.145162279894475</v>
      </c>
      <c r="M16" s="9">
        <f>man!I11</f>
        <v>3820</v>
      </c>
      <c r="N16" s="10">
        <f t="shared" si="5"/>
        <v>11.71851033805755</v>
      </c>
    </row>
    <row r="17" spans="1:14" ht="12.75">
      <c r="A17" s="1" t="s">
        <v>77</v>
      </c>
      <c r="B17" s="3" t="s">
        <v>16</v>
      </c>
      <c r="C17" s="9">
        <v>6707</v>
      </c>
      <c r="D17" s="9">
        <f t="shared" si="0"/>
        <v>7093</v>
      </c>
      <c r="E17" s="9">
        <f>man!E12</f>
        <v>1068</v>
      </c>
      <c r="F17" s="10">
        <f t="shared" si="1"/>
        <v>15.057098547864092</v>
      </c>
      <c r="G17" s="9">
        <f>man!F12</f>
        <v>1821</v>
      </c>
      <c r="H17" s="10">
        <f t="shared" si="2"/>
        <v>25.673198928521078</v>
      </c>
      <c r="I17" s="9">
        <f>man!G12</f>
        <v>1986</v>
      </c>
      <c r="J17" s="10">
        <f t="shared" si="3"/>
        <v>27.999436063724797</v>
      </c>
      <c r="K17" s="9">
        <f>man!H12</f>
        <v>1375</v>
      </c>
      <c r="L17" s="10">
        <f t="shared" si="4"/>
        <v>19.385309460031017</v>
      </c>
      <c r="M17" s="9">
        <f>man!I12</f>
        <v>843</v>
      </c>
      <c r="N17" s="10">
        <f t="shared" si="5"/>
        <v>11.884956999859016</v>
      </c>
    </row>
    <row r="18" spans="1:14" ht="12.75">
      <c r="A18" s="1" t="s">
        <v>64</v>
      </c>
      <c r="B18" s="3" t="s">
        <v>12</v>
      </c>
      <c r="C18" s="9">
        <v>5391</v>
      </c>
      <c r="D18" s="9">
        <f t="shared" si="0"/>
        <v>5774</v>
      </c>
      <c r="E18" s="9">
        <f>man!E13</f>
        <v>923</v>
      </c>
      <c r="F18" s="10">
        <f t="shared" si="1"/>
        <v>15.985452026324904</v>
      </c>
      <c r="G18" s="9">
        <f>man!F13</f>
        <v>1536</v>
      </c>
      <c r="H18" s="10">
        <f t="shared" si="2"/>
        <v>26.602009005888466</v>
      </c>
      <c r="I18" s="9">
        <f>man!G13</f>
        <v>1548</v>
      </c>
      <c r="J18" s="10">
        <f t="shared" si="3"/>
        <v>26.809837201246967</v>
      </c>
      <c r="K18" s="9">
        <f>man!H13</f>
        <v>1007</v>
      </c>
      <c r="L18" s="10">
        <f t="shared" si="4"/>
        <v>17.44024939383443</v>
      </c>
      <c r="M18" s="9">
        <f>man!I13</f>
        <v>760</v>
      </c>
      <c r="N18" s="10">
        <f t="shared" si="5"/>
        <v>13.16245237270523</v>
      </c>
    </row>
    <row r="19" spans="1:14" ht="12.75">
      <c r="A19" s="1" t="s">
        <v>38</v>
      </c>
      <c r="B19" s="3" t="s">
        <v>3</v>
      </c>
      <c r="C19" s="9">
        <v>4345</v>
      </c>
      <c r="D19" s="9">
        <f t="shared" si="0"/>
        <v>4701</v>
      </c>
      <c r="E19" s="9">
        <f>man!E14</f>
        <v>790</v>
      </c>
      <c r="F19" s="10">
        <f t="shared" si="1"/>
        <v>16.804935120187196</v>
      </c>
      <c r="G19" s="9">
        <f>man!F14</f>
        <v>1185</v>
      </c>
      <c r="H19" s="10">
        <f t="shared" si="2"/>
        <v>25.207402680280794</v>
      </c>
      <c r="I19" s="9">
        <f>man!G14</f>
        <v>1344</v>
      </c>
      <c r="J19" s="10">
        <f t="shared" si="3"/>
        <v>28.58966177409062</v>
      </c>
      <c r="K19" s="9">
        <f>man!H14</f>
        <v>827</v>
      </c>
      <c r="L19" s="10">
        <f t="shared" si="4"/>
        <v>17.592001701765582</v>
      </c>
      <c r="M19" s="9">
        <f>man!I14</f>
        <v>555</v>
      </c>
      <c r="N19" s="10">
        <f t="shared" si="5"/>
        <v>11.805998723675813</v>
      </c>
    </row>
    <row r="20" spans="1:14" ht="12.75">
      <c r="A20" s="1" t="s">
        <v>51</v>
      </c>
      <c r="B20" s="3" t="s">
        <v>43</v>
      </c>
      <c r="C20" s="9">
        <v>17757</v>
      </c>
      <c r="D20" s="9">
        <f t="shared" si="0"/>
        <v>18299</v>
      </c>
      <c r="E20" s="9">
        <f>man!E15</f>
        <v>3197</v>
      </c>
      <c r="F20" s="10">
        <f t="shared" si="1"/>
        <v>17.470900049183015</v>
      </c>
      <c r="G20" s="9">
        <f>man!F15</f>
        <v>5538</v>
      </c>
      <c r="H20" s="10">
        <f t="shared" si="2"/>
        <v>30.26394884966392</v>
      </c>
      <c r="I20" s="9">
        <f>man!G15</f>
        <v>4498</v>
      </c>
      <c r="J20" s="10">
        <f t="shared" si="3"/>
        <v>24.58057817367069</v>
      </c>
      <c r="K20" s="9">
        <f>man!H15</f>
        <v>3182</v>
      </c>
      <c r="L20" s="10">
        <f t="shared" si="4"/>
        <v>17.388928356740806</v>
      </c>
      <c r="M20" s="9">
        <f>man!I15</f>
        <v>1884</v>
      </c>
      <c r="N20" s="10">
        <f t="shared" si="5"/>
        <v>10.29564457074157</v>
      </c>
    </row>
    <row r="21" spans="1:14" ht="12.75">
      <c r="A21" s="1" t="s">
        <v>23</v>
      </c>
      <c r="B21" s="3" t="s">
        <v>40</v>
      </c>
      <c r="C21" s="9">
        <v>11129</v>
      </c>
      <c r="D21" s="9">
        <f t="shared" si="0"/>
        <v>11937</v>
      </c>
      <c r="E21" s="9">
        <f>man!E16</f>
        <v>1780</v>
      </c>
      <c r="F21" s="10">
        <f t="shared" si="1"/>
        <v>14.91161933484125</v>
      </c>
      <c r="G21" s="9">
        <f>man!F16</f>
        <v>3036</v>
      </c>
      <c r="H21" s="10">
        <f t="shared" si="2"/>
        <v>25.43352601156069</v>
      </c>
      <c r="I21" s="9">
        <f>man!G16</f>
        <v>3047</v>
      </c>
      <c r="J21" s="10">
        <f t="shared" si="3"/>
        <v>25.52567646812432</v>
      </c>
      <c r="K21" s="9">
        <f>man!H16</f>
        <v>2339</v>
      </c>
      <c r="L21" s="10">
        <f t="shared" si="4"/>
        <v>19.59453799112005</v>
      </c>
      <c r="M21" s="9">
        <f>man!I16</f>
        <v>1735</v>
      </c>
      <c r="N21" s="10">
        <f t="shared" si="5"/>
        <v>14.53464019435369</v>
      </c>
    </row>
    <row r="22" spans="1:14" ht="12.75">
      <c r="A22" s="1" t="s">
        <v>53</v>
      </c>
      <c r="B22" s="3" t="s">
        <v>4</v>
      </c>
      <c r="C22" s="9">
        <v>4447</v>
      </c>
      <c r="D22" s="9">
        <f t="shared" si="0"/>
        <v>4814</v>
      </c>
      <c r="E22" s="9">
        <f>man!E17</f>
        <v>698</v>
      </c>
      <c r="F22" s="10">
        <f t="shared" si="1"/>
        <v>14.499376817615289</v>
      </c>
      <c r="G22" s="9">
        <f>man!F17</f>
        <v>1447</v>
      </c>
      <c r="H22" s="10">
        <f t="shared" si="2"/>
        <v>30.05816368923972</v>
      </c>
      <c r="I22" s="9">
        <f>man!G17</f>
        <v>1348</v>
      </c>
      <c r="J22" s="10">
        <f t="shared" si="3"/>
        <v>28.001661819692565</v>
      </c>
      <c r="K22" s="9">
        <f>man!H17</f>
        <v>829</v>
      </c>
      <c r="L22" s="10">
        <f t="shared" si="4"/>
        <v>17.220606564187786</v>
      </c>
      <c r="M22" s="9">
        <f>man!I17</f>
        <v>492</v>
      </c>
      <c r="N22" s="10">
        <f t="shared" si="5"/>
        <v>10.220191109264645</v>
      </c>
    </row>
    <row r="23" spans="1:14" ht="12.75">
      <c r="A23" s="1" t="s">
        <v>8</v>
      </c>
      <c r="B23" s="3" t="s">
        <v>36</v>
      </c>
      <c r="C23" s="9">
        <v>10278</v>
      </c>
      <c r="D23" s="9">
        <f t="shared" si="0"/>
        <v>11771</v>
      </c>
      <c r="E23" s="9">
        <f>man!E18</f>
        <v>2052</v>
      </c>
      <c r="F23" s="10">
        <f t="shared" si="1"/>
        <v>17.432673519666977</v>
      </c>
      <c r="G23" s="9">
        <f>man!F18</f>
        <v>3189</v>
      </c>
      <c r="H23" s="10">
        <f t="shared" si="2"/>
        <v>27.092005776909357</v>
      </c>
      <c r="I23" s="9">
        <f>man!G18</f>
        <v>3064</v>
      </c>
      <c r="J23" s="10">
        <f t="shared" si="3"/>
        <v>26.030073910457908</v>
      </c>
      <c r="K23" s="9">
        <f>man!H18</f>
        <v>2008</v>
      </c>
      <c r="L23" s="10">
        <f t="shared" si="4"/>
        <v>17.058873502676068</v>
      </c>
      <c r="M23" s="9">
        <f>man!I18</f>
        <v>1458</v>
      </c>
      <c r="N23" s="10">
        <f t="shared" si="5"/>
        <v>12.386373290289695</v>
      </c>
    </row>
    <row r="24" spans="1:14" ht="12.75">
      <c r="A24" s="1" t="s">
        <v>69</v>
      </c>
      <c r="B24" s="3" t="s">
        <v>42</v>
      </c>
      <c r="C24" s="9">
        <v>11518</v>
      </c>
      <c r="D24" s="9">
        <f t="shared" si="0"/>
        <v>12619</v>
      </c>
      <c r="E24" s="9">
        <f>man!E19</f>
        <v>2232</v>
      </c>
      <c r="F24" s="10">
        <f t="shared" si="1"/>
        <v>17.68761391552421</v>
      </c>
      <c r="G24" s="9">
        <f>man!F19</f>
        <v>3603</v>
      </c>
      <c r="H24" s="10">
        <f t="shared" si="2"/>
        <v>28.55218321578572</v>
      </c>
      <c r="I24" s="9">
        <f>man!G19</f>
        <v>3360</v>
      </c>
      <c r="J24" s="10">
        <f t="shared" si="3"/>
        <v>26.626515571756876</v>
      </c>
      <c r="K24" s="9">
        <f>man!H19</f>
        <v>2041</v>
      </c>
      <c r="L24" s="10">
        <f t="shared" si="4"/>
        <v>16.174023298201128</v>
      </c>
      <c r="M24" s="9">
        <f>man!I19</f>
        <v>1383</v>
      </c>
      <c r="N24" s="10">
        <f t="shared" si="5"/>
        <v>10.95966399873207</v>
      </c>
    </row>
    <row r="25" spans="1:14" ht="12.75">
      <c r="A25" s="1" t="s">
        <v>6</v>
      </c>
      <c r="B25" s="3" t="s">
        <v>57</v>
      </c>
      <c r="C25" s="9">
        <v>7807</v>
      </c>
      <c r="D25" s="9">
        <f t="shared" si="0"/>
        <v>9088</v>
      </c>
      <c r="E25" s="9">
        <f>man!E20</f>
        <v>1360</v>
      </c>
      <c r="F25" s="10">
        <f t="shared" si="1"/>
        <v>14.964788732394366</v>
      </c>
      <c r="G25" s="9">
        <f>man!F20</f>
        <v>2371</v>
      </c>
      <c r="H25" s="10">
        <f t="shared" si="2"/>
        <v>26.089348591549292</v>
      </c>
      <c r="I25" s="9">
        <f>man!G20</f>
        <v>2599</v>
      </c>
      <c r="J25" s="10">
        <f t="shared" si="3"/>
        <v>28.598151408450708</v>
      </c>
      <c r="K25" s="9">
        <f>man!H20</f>
        <v>1725</v>
      </c>
      <c r="L25" s="10">
        <f t="shared" si="4"/>
        <v>18.981073943661972</v>
      </c>
      <c r="M25" s="9">
        <f>man!I20</f>
        <v>1033</v>
      </c>
      <c r="N25" s="10">
        <f t="shared" si="5"/>
        <v>11.366637323943662</v>
      </c>
    </row>
    <row r="26" spans="1:14" ht="12.75">
      <c r="A26" s="1" t="s">
        <v>10</v>
      </c>
      <c r="B26" s="3" t="s">
        <v>65</v>
      </c>
      <c r="C26" s="9">
        <v>2923</v>
      </c>
      <c r="D26" s="9">
        <f t="shared" si="0"/>
        <v>3093</v>
      </c>
      <c r="E26" s="9">
        <f>man!E21</f>
        <v>557</v>
      </c>
      <c r="F26" s="10">
        <f t="shared" si="1"/>
        <v>18.00840607824119</v>
      </c>
      <c r="G26" s="9">
        <f>man!F21</f>
        <v>755</v>
      </c>
      <c r="H26" s="10">
        <f t="shared" si="2"/>
        <v>24.409957969608794</v>
      </c>
      <c r="I26" s="9">
        <f>man!G21</f>
        <v>844</v>
      </c>
      <c r="J26" s="10">
        <f t="shared" si="3"/>
        <v>27.287423213708372</v>
      </c>
      <c r="K26" s="9">
        <f>man!H21</f>
        <v>488</v>
      </c>
      <c r="L26" s="10">
        <f t="shared" si="4"/>
        <v>15.777562237310056</v>
      </c>
      <c r="M26" s="9">
        <f>man!I21</f>
        <v>449</v>
      </c>
      <c r="N26" s="10">
        <f t="shared" si="5"/>
        <v>14.516650501131586</v>
      </c>
    </row>
    <row r="27" spans="1:14" ht="12.75">
      <c r="A27" s="1" t="s">
        <v>61</v>
      </c>
      <c r="B27" s="3" t="s">
        <v>25</v>
      </c>
      <c r="C27" s="9">
        <v>6742</v>
      </c>
      <c r="D27" s="9">
        <f t="shared" si="0"/>
        <v>6986</v>
      </c>
      <c r="E27" s="9">
        <f>man!E22</f>
        <v>1523</v>
      </c>
      <c r="F27" s="10">
        <f t="shared" si="1"/>
        <v>21.800744345834527</v>
      </c>
      <c r="G27" s="9">
        <f>man!F22</f>
        <v>2179</v>
      </c>
      <c r="H27" s="10">
        <f t="shared" si="2"/>
        <v>31.19095333524191</v>
      </c>
      <c r="I27" s="9">
        <f>man!G22</f>
        <v>1743</v>
      </c>
      <c r="J27" s="10">
        <f t="shared" si="3"/>
        <v>24.949899799599198</v>
      </c>
      <c r="K27" s="9">
        <f>man!H22</f>
        <v>985</v>
      </c>
      <c r="L27" s="10">
        <f t="shared" si="4"/>
        <v>14.099627827082736</v>
      </c>
      <c r="M27" s="9">
        <f>man!I22</f>
        <v>556</v>
      </c>
      <c r="N27" s="10">
        <f t="shared" si="5"/>
        <v>7.958774692241626</v>
      </c>
    </row>
    <row r="28" spans="1:14" ht="12.75">
      <c r="A28" s="1" t="s">
        <v>27</v>
      </c>
      <c r="B28" s="3" t="s">
        <v>41</v>
      </c>
      <c r="C28" s="9">
        <v>9317</v>
      </c>
      <c r="D28" s="9">
        <f t="shared" si="0"/>
        <v>10991</v>
      </c>
      <c r="E28" s="9">
        <f>man!E23</f>
        <v>1539</v>
      </c>
      <c r="F28" s="10">
        <f t="shared" si="1"/>
        <v>14.002365571831499</v>
      </c>
      <c r="G28" s="9">
        <f>man!F23</f>
        <v>3273</v>
      </c>
      <c r="H28" s="10">
        <f t="shared" si="2"/>
        <v>29.77891001728687</v>
      </c>
      <c r="I28" s="9">
        <f>man!G23</f>
        <v>3102</v>
      </c>
      <c r="J28" s="10">
        <f t="shared" si="3"/>
        <v>28.223091620416707</v>
      </c>
      <c r="K28" s="9">
        <f>man!H23</f>
        <v>1907</v>
      </c>
      <c r="L28" s="10">
        <f t="shared" si="4"/>
        <v>17.35055954872168</v>
      </c>
      <c r="M28" s="9">
        <f>man!I23</f>
        <v>1170</v>
      </c>
      <c r="N28" s="10">
        <f t="shared" si="5"/>
        <v>10.645073241743244</v>
      </c>
    </row>
    <row r="29" spans="1:14" ht="12.75">
      <c r="A29" s="1" t="s">
        <v>46</v>
      </c>
      <c r="B29" s="3" t="s">
        <v>56</v>
      </c>
      <c r="C29" s="9">
        <v>8561</v>
      </c>
      <c r="D29" s="9">
        <f t="shared" si="0"/>
        <v>9114</v>
      </c>
      <c r="E29" s="9">
        <f>man!E24</f>
        <v>1333</v>
      </c>
      <c r="F29" s="10">
        <f t="shared" si="1"/>
        <v>14.625850340136054</v>
      </c>
      <c r="G29" s="9">
        <f>man!F24</f>
        <v>2218</v>
      </c>
      <c r="H29" s="10">
        <f t="shared" si="2"/>
        <v>24.33618608733816</v>
      </c>
      <c r="I29" s="9">
        <f>man!G24</f>
        <v>2501</v>
      </c>
      <c r="J29" s="10">
        <f t="shared" si="3"/>
        <v>27.441299100285278</v>
      </c>
      <c r="K29" s="9">
        <f>man!H24</f>
        <v>1765</v>
      </c>
      <c r="L29" s="10">
        <f t="shared" si="4"/>
        <v>19.36581084046522</v>
      </c>
      <c r="M29" s="9">
        <f>man!I24</f>
        <v>1297</v>
      </c>
      <c r="N29" s="10">
        <f t="shared" si="5"/>
        <v>14.230853631775291</v>
      </c>
    </row>
    <row r="30" spans="1:14" ht="12.75">
      <c r="A30" s="1" t="s">
        <v>5</v>
      </c>
      <c r="B30" s="3" t="s">
        <v>33</v>
      </c>
      <c r="C30" s="9">
        <v>3899</v>
      </c>
      <c r="D30" s="9">
        <f t="shared" si="0"/>
        <v>4256</v>
      </c>
      <c r="E30" s="9">
        <f>man!E25</f>
        <v>643</v>
      </c>
      <c r="F30" s="10">
        <f t="shared" si="1"/>
        <v>15.108082706766918</v>
      </c>
      <c r="G30" s="9">
        <f>man!F25</f>
        <v>1081</v>
      </c>
      <c r="H30" s="10">
        <f t="shared" si="2"/>
        <v>25.399436090225564</v>
      </c>
      <c r="I30" s="9">
        <f>man!G25</f>
        <v>1230</v>
      </c>
      <c r="J30" s="10">
        <f t="shared" si="3"/>
        <v>28.900375939849628</v>
      </c>
      <c r="K30" s="9">
        <f>man!H25</f>
        <v>803</v>
      </c>
      <c r="L30" s="10">
        <f t="shared" si="4"/>
        <v>18.867481203007518</v>
      </c>
      <c r="M30" s="9">
        <f>man!I25</f>
        <v>499</v>
      </c>
      <c r="N30" s="10">
        <f t="shared" si="5"/>
        <v>11.724624060150376</v>
      </c>
    </row>
    <row r="31" spans="1:14" ht="12.75">
      <c r="A31" s="1" t="s">
        <v>83</v>
      </c>
      <c r="B31" s="3" t="s">
        <v>44</v>
      </c>
      <c r="C31" s="9">
        <v>15896</v>
      </c>
      <c r="D31" s="9">
        <f t="shared" si="0"/>
        <v>17817</v>
      </c>
      <c r="E31" s="9">
        <f>man!E26</f>
        <v>3387</v>
      </c>
      <c r="F31" s="10">
        <f t="shared" si="1"/>
        <v>19.00993433237919</v>
      </c>
      <c r="G31" s="9">
        <f>man!F26</f>
        <v>5135</v>
      </c>
      <c r="H31" s="10">
        <f t="shared" si="2"/>
        <v>28.820789133973175</v>
      </c>
      <c r="I31" s="9">
        <f>man!G26</f>
        <v>4761</v>
      </c>
      <c r="J31" s="10">
        <f t="shared" si="3"/>
        <v>26.721670314867822</v>
      </c>
      <c r="K31" s="9">
        <f>man!H26</f>
        <v>2773</v>
      </c>
      <c r="L31" s="10">
        <f t="shared" si="4"/>
        <v>15.563787394061851</v>
      </c>
      <c r="M31" s="9">
        <f>man!I26</f>
        <v>1761</v>
      </c>
      <c r="N31" s="10">
        <f t="shared" si="5"/>
        <v>9.883818824717967</v>
      </c>
    </row>
    <row r="32" spans="1:14" ht="12.75">
      <c r="A32" s="1" t="s">
        <v>67</v>
      </c>
      <c r="B32" s="3" t="s">
        <v>50</v>
      </c>
      <c r="C32" s="9">
        <v>5498</v>
      </c>
      <c r="D32" s="9">
        <f t="shared" si="0"/>
        <v>5793</v>
      </c>
      <c r="E32" s="9">
        <f>man!E27</f>
        <v>950</v>
      </c>
      <c r="F32" s="10">
        <f t="shared" si="1"/>
        <v>16.39910236492318</v>
      </c>
      <c r="G32" s="9">
        <f>man!F27</f>
        <v>2072</v>
      </c>
      <c r="H32" s="10">
        <f t="shared" si="2"/>
        <v>35.76730536854825</v>
      </c>
      <c r="I32" s="9">
        <f>man!G27</f>
        <v>1578</v>
      </c>
      <c r="J32" s="10">
        <f t="shared" si="3"/>
        <v>27.239772138788194</v>
      </c>
      <c r="K32" s="9">
        <f>man!H27</f>
        <v>785</v>
      </c>
      <c r="L32" s="10">
        <f t="shared" si="4"/>
        <v>13.550837217331264</v>
      </c>
      <c r="M32" s="9">
        <f>man!I27</f>
        <v>408</v>
      </c>
      <c r="N32" s="10">
        <f t="shared" si="5"/>
        <v>7.042982910409114</v>
      </c>
    </row>
    <row r="33" spans="1:14" ht="12.75">
      <c r="A33" s="1" t="s">
        <v>26</v>
      </c>
      <c r="B33" s="3" t="s">
        <v>34</v>
      </c>
      <c r="C33" s="9">
        <v>12660</v>
      </c>
      <c r="D33" s="9">
        <f t="shared" si="0"/>
        <v>14052</v>
      </c>
      <c r="E33" s="9">
        <f>man!E28</f>
        <v>2569</v>
      </c>
      <c r="F33" s="10">
        <f t="shared" si="1"/>
        <v>18.2820950754341</v>
      </c>
      <c r="G33" s="9">
        <f>man!F28</f>
        <v>3804</v>
      </c>
      <c r="H33" s="10">
        <f t="shared" si="2"/>
        <v>27.070879590093938</v>
      </c>
      <c r="I33" s="9">
        <f>man!G28</f>
        <v>3731</v>
      </c>
      <c r="J33" s="10">
        <f t="shared" si="3"/>
        <v>26.551380586393396</v>
      </c>
      <c r="K33" s="9">
        <f>man!H28</f>
        <v>2345</v>
      </c>
      <c r="L33" s="10">
        <f t="shared" si="4"/>
        <v>16.688015940791345</v>
      </c>
      <c r="M33" s="9">
        <f>man!I28</f>
        <v>1603</v>
      </c>
      <c r="N33" s="10">
        <f t="shared" si="5"/>
        <v>11.40762880728722</v>
      </c>
    </row>
    <row r="34" spans="1:14" ht="12.75">
      <c r="A34" s="1" t="s">
        <v>20</v>
      </c>
      <c r="B34" s="3" t="s">
        <v>15</v>
      </c>
      <c r="C34" s="9">
        <v>7186</v>
      </c>
      <c r="D34" s="9">
        <f t="shared" si="0"/>
        <v>7386</v>
      </c>
      <c r="E34" s="9">
        <f>man!E29</f>
        <v>1303</v>
      </c>
      <c r="F34" s="10">
        <f t="shared" si="1"/>
        <v>17.641483888437584</v>
      </c>
      <c r="G34" s="9">
        <f>man!F29</f>
        <v>2192</v>
      </c>
      <c r="H34" s="10">
        <f t="shared" si="2"/>
        <v>29.67776875169239</v>
      </c>
      <c r="I34" s="9">
        <f>man!G29</f>
        <v>2022</v>
      </c>
      <c r="J34" s="10">
        <f t="shared" si="3"/>
        <v>27.376116978066612</v>
      </c>
      <c r="K34" s="9">
        <f>man!H29</f>
        <v>1200</v>
      </c>
      <c r="L34" s="10">
        <f t="shared" si="4"/>
        <v>16.246953696181965</v>
      </c>
      <c r="M34" s="9">
        <f>man!I29</f>
        <v>669</v>
      </c>
      <c r="N34" s="10">
        <f t="shared" si="5"/>
        <v>9.057676685621447</v>
      </c>
    </row>
    <row r="35" spans="1:14" ht="12.75">
      <c r="A35" s="1" t="s">
        <v>82</v>
      </c>
      <c r="B35" s="3" t="s">
        <v>54</v>
      </c>
      <c r="C35" s="9">
        <v>10233</v>
      </c>
      <c r="D35" s="9">
        <f t="shared" si="0"/>
        <v>11094</v>
      </c>
      <c r="E35" s="9">
        <f>man!E30</f>
        <v>1574</v>
      </c>
      <c r="F35" s="10">
        <f t="shared" si="1"/>
        <v>14.18784928790337</v>
      </c>
      <c r="G35" s="9">
        <f>man!F30</f>
        <v>2959</v>
      </c>
      <c r="H35" s="10">
        <f t="shared" si="2"/>
        <v>26.672074995493062</v>
      </c>
      <c r="I35" s="9">
        <f>man!G30</f>
        <v>3132</v>
      </c>
      <c r="J35" s="10">
        <f t="shared" si="3"/>
        <v>28.231476473769607</v>
      </c>
      <c r="K35" s="9">
        <f>man!H30</f>
        <v>2161</v>
      </c>
      <c r="L35" s="10">
        <f t="shared" si="4"/>
        <v>19.478997656390842</v>
      </c>
      <c r="M35" s="9">
        <f>man!I30</f>
        <v>1268</v>
      </c>
      <c r="N35" s="10">
        <f t="shared" si="5"/>
        <v>11.429601586443122</v>
      </c>
    </row>
    <row r="36" spans="1:14" ht="12.75">
      <c r="A36" s="1" t="s">
        <v>32</v>
      </c>
      <c r="B36" s="3" t="s">
        <v>52</v>
      </c>
      <c r="C36" s="9">
        <v>8315</v>
      </c>
      <c r="D36" s="9">
        <f t="shared" si="0"/>
        <v>9215</v>
      </c>
      <c r="E36" s="9">
        <f>man!E31</f>
        <v>1287</v>
      </c>
      <c r="F36" s="10">
        <f t="shared" si="1"/>
        <v>13.966359196961475</v>
      </c>
      <c r="G36" s="9">
        <f>man!F31</f>
        <v>2220</v>
      </c>
      <c r="H36" s="10">
        <f t="shared" si="2"/>
        <v>24.091155724362455</v>
      </c>
      <c r="I36" s="9">
        <f>man!G31</f>
        <v>2674</v>
      </c>
      <c r="J36" s="10">
        <f t="shared" si="3"/>
        <v>29.017905588714054</v>
      </c>
      <c r="K36" s="9">
        <f>man!H31</f>
        <v>1803</v>
      </c>
      <c r="L36" s="10">
        <f t="shared" si="4"/>
        <v>19.56592512208356</v>
      </c>
      <c r="M36" s="9">
        <f>man!I31</f>
        <v>1231</v>
      </c>
      <c r="N36" s="10">
        <f t="shared" si="5"/>
        <v>13.358654367878458</v>
      </c>
    </row>
    <row r="37" spans="1:14" ht="12.75">
      <c r="A37" s="1" t="s">
        <v>0</v>
      </c>
      <c r="B37" s="3" t="s">
        <v>55</v>
      </c>
      <c r="C37" s="9">
        <v>7585</v>
      </c>
      <c r="D37" s="9">
        <f t="shared" si="0"/>
        <v>8226</v>
      </c>
      <c r="E37" s="9">
        <f>man!E32</f>
        <v>1328</v>
      </c>
      <c r="F37" s="10">
        <f t="shared" si="1"/>
        <v>16.14393386822271</v>
      </c>
      <c r="G37" s="9">
        <f>man!F32</f>
        <v>2373</v>
      </c>
      <c r="H37" s="10">
        <f t="shared" si="2"/>
        <v>28.847556528081693</v>
      </c>
      <c r="I37" s="9">
        <f>man!G32</f>
        <v>2350</v>
      </c>
      <c r="J37" s="10">
        <f t="shared" si="3"/>
        <v>28.56795526379771</v>
      </c>
      <c r="K37" s="9">
        <f>man!H32</f>
        <v>1316</v>
      </c>
      <c r="L37" s="10">
        <f t="shared" si="4"/>
        <v>15.99805494772672</v>
      </c>
      <c r="M37" s="9">
        <f>man!I32</f>
        <v>859</v>
      </c>
      <c r="N37" s="10">
        <f t="shared" si="5"/>
        <v>10.442499392171165</v>
      </c>
    </row>
    <row r="38" spans="1:14" ht="12.75">
      <c r="A38" s="1" t="s">
        <v>72</v>
      </c>
      <c r="B38" s="3" t="s">
        <v>28</v>
      </c>
      <c r="C38" s="9">
        <v>13098</v>
      </c>
      <c r="D38" s="9">
        <f t="shared" si="0"/>
        <v>14093</v>
      </c>
      <c r="E38" s="9">
        <f>man!E33</f>
        <v>2199</v>
      </c>
      <c r="F38" s="10">
        <f t="shared" si="1"/>
        <v>15.603491094869792</v>
      </c>
      <c r="G38" s="9">
        <f>man!F33</f>
        <v>3747</v>
      </c>
      <c r="H38" s="10">
        <f t="shared" si="2"/>
        <v>26.58766763641524</v>
      </c>
      <c r="I38" s="9">
        <f>man!G33</f>
        <v>3811</v>
      </c>
      <c r="J38" s="10">
        <f t="shared" si="3"/>
        <v>27.041793798339604</v>
      </c>
      <c r="K38" s="9">
        <f>man!H33</f>
        <v>2506</v>
      </c>
      <c r="L38" s="10">
        <f t="shared" si="4"/>
        <v>17.781877527850707</v>
      </c>
      <c r="M38" s="9">
        <f>man!I33</f>
        <v>1830</v>
      </c>
      <c r="N38" s="10">
        <f t="shared" si="5"/>
        <v>12.985169942524658</v>
      </c>
    </row>
    <row r="39" spans="1:14" ht="12.75">
      <c r="A39" s="1" t="s">
        <v>49</v>
      </c>
      <c r="B39" s="3" t="s">
        <v>79</v>
      </c>
      <c r="C39" s="9">
        <v>7608</v>
      </c>
      <c r="D39" s="9">
        <f t="shared" si="0"/>
        <v>8421</v>
      </c>
      <c r="E39" s="9">
        <f>man!E34</f>
        <v>1322</v>
      </c>
      <c r="F39" s="10">
        <f t="shared" si="1"/>
        <v>15.698848117800738</v>
      </c>
      <c r="G39" s="9">
        <f>man!F34</f>
        <v>2356</v>
      </c>
      <c r="H39" s="10">
        <f t="shared" si="2"/>
        <v>27.97767486046788</v>
      </c>
      <c r="I39" s="9">
        <f>man!G34</f>
        <v>2338</v>
      </c>
      <c r="J39" s="10">
        <f t="shared" si="3"/>
        <v>27.763923524522028</v>
      </c>
      <c r="K39" s="9">
        <f>man!H34</f>
        <v>1546</v>
      </c>
      <c r="L39" s="10">
        <f t="shared" si="4"/>
        <v>18.358864742904643</v>
      </c>
      <c r="M39" s="9">
        <f>man!I34</f>
        <v>859</v>
      </c>
      <c r="N39" s="10">
        <f t="shared" si="5"/>
        <v>10.200688754304714</v>
      </c>
    </row>
    <row r="40" spans="1:14" ht="12.75">
      <c r="A40" s="1" t="s">
        <v>76</v>
      </c>
      <c r="B40" s="3" t="s">
        <v>84</v>
      </c>
      <c r="C40" s="9">
        <v>6427</v>
      </c>
      <c r="D40" s="9">
        <f t="shared" si="0"/>
        <v>7351</v>
      </c>
      <c r="E40" s="9">
        <f>man!E35</f>
        <v>1512</v>
      </c>
      <c r="F40" s="10">
        <f t="shared" si="1"/>
        <v>20.568630118351244</v>
      </c>
      <c r="G40" s="9">
        <f>man!F35</f>
        <v>1992</v>
      </c>
      <c r="H40" s="10">
        <f t="shared" si="2"/>
        <v>27.098353965446876</v>
      </c>
      <c r="I40" s="9">
        <f>man!G35</f>
        <v>1995</v>
      </c>
      <c r="J40" s="10">
        <f t="shared" si="3"/>
        <v>27.13916473949123</v>
      </c>
      <c r="K40" s="9">
        <f>man!H35</f>
        <v>1146</v>
      </c>
      <c r="L40" s="10">
        <f t="shared" si="4"/>
        <v>15.589715684940824</v>
      </c>
      <c r="M40" s="9">
        <f>man!I35</f>
        <v>706</v>
      </c>
      <c r="N40" s="10">
        <f t="shared" si="5"/>
        <v>9.604135491769828</v>
      </c>
    </row>
    <row r="41" spans="1:14" ht="12.75">
      <c r="A41" s="1" t="s">
        <v>9</v>
      </c>
      <c r="B41" s="3" t="s">
        <v>35</v>
      </c>
      <c r="C41" s="9">
        <v>8753</v>
      </c>
      <c r="D41" s="9">
        <f t="shared" si="0"/>
        <v>9516</v>
      </c>
      <c r="E41" s="9">
        <f>man!E36</f>
        <v>1412</v>
      </c>
      <c r="F41" s="10">
        <f t="shared" si="1"/>
        <v>14.838167297183691</v>
      </c>
      <c r="G41" s="9">
        <f>man!F36</f>
        <v>2806</v>
      </c>
      <c r="H41" s="10">
        <f t="shared" si="2"/>
        <v>29.48717948717949</v>
      </c>
      <c r="I41" s="9">
        <f>man!G36</f>
        <v>2447</v>
      </c>
      <c r="J41" s="10">
        <f t="shared" si="3"/>
        <v>25.7145859604876</v>
      </c>
      <c r="K41" s="9">
        <f>man!H36</f>
        <v>1754</v>
      </c>
      <c r="L41" s="10">
        <f t="shared" si="4"/>
        <v>18.432114333753677</v>
      </c>
      <c r="M41" s="9">
        <f>man!I36</f>
        <v>1097</v>
      </c>
      <c r="N41" s="10">
        <f t="shared" si="5"/>
        <v>11.527952921395544</v>
      </c>
    </row>
    <row r="42" spans="1:14" ht="12.75">
      <c r="A42" s="1" t="s">
        <v>73</v>
      </c>
      <c r="B42" s="3" t="s">
        <v>78</v>
      </c>
      <c r="C42" s="9">
        <v>10651</v>
      </c>
      <c r="D42" s="9">
        <f t="shared" si="0"/>
        <v>12630</v>
      </c>
      <c r="E42" s="9">
        <f>man!E37</f>
        <v>2145</v>
      </c>
      <c r="F42" s="10">
        <f t="shared" si="1"/>
        <v>16.983372921615203</v>
      </c>
      <c r="G42" s="9">
        <f>man!F37</f>
        <v>3231</v>
      </c>
      <c r="H42" s="10">
        <f t="shared" si="2"/>
        <v>25.581947743467932</v>
      </c>
      <c r="I42" s="9">
        <f>man!G37</f>
        <v>3637</v>
      </c>
      <c r="J42" s="10">
        <f t="shared" si="3"/>
        <v>28.796516231195568</v>
      </c>
      <c r="K42" s="9">
        <f>man!H37</f>
        <v>2223</v>
      </c>
      <c r="L42" s="10">
        <f t="shared" si="4"/>
        <v>17.600950118764846</v>
      </c>
      <c r="M42" s="9">
        <f>man!I37</f>
        <v>1394</v>
      </c>
      <c r="N42" s="10">
        <f t="shared" si="5"/>
        <v>11.037212984956453</v>
      </c>
    </row>
    <row r="43" spans="1:14" ht="12.75">
      <c r="A43" s="1" t="s">
        <v>29</v>
      </c>
      <c r="B43" s="3" t="s">
        <v>75</v>
      </c>
      <c r="C43" s="9">
        <v>6407</v>
      </c>
      <c r="D43" s="9">
        <f t="shared" si="0"/>
        <v>7369</v>
      </c>
      <c r="E43" s="9">
        <f>man!E38</f>
        <v>1103</v>
      </c>
      <c r="F43" s="10">
        <f t="shared" si="1"/>
        <v>14.968109648527616</v>
      </c>
      <c r="G43" s="9">
        <f>man!F38</f>
        <v>1856</v>
      </c>
      <c r="H43" s="10">
        <f t="shared" si="2"/>
        <v>25.18659248201927</v>
      </c>
      <c r="I43" s="9">
        <f>man!G38</f>
        <v>2031</v>
      </c>
      <c r="J43" s="10">
        <f t="shared" si="3"/>
        <v>27.561405889537248</v>
      </c>
      <c r="K43" s="9">
        <f>man!H38</f>
        <v>1272</v>
      </c>
      <c r="L43" s="10">
        <f t="shared" si="4"/>
        <v>17.261500882073552</v>
      </c>
      <c r="M43" s="9">
        <f>man!I38</f>
        <v>1107</v>
      </c>
      <c r="N43" s="10">
        <f t="shared" si="5"/>
        <v>15.022391097842313</v>
      </c>
    </row>
    <row r="44" spans="1:14" ht="12.75">
      <c r="A44" s="1" t="s">
        <v>68</v>
      </c>
      <c r="B44" s="3" t="s">
        <v>14</v>
      </c>
      <c r="C44" s="9">
        <v>11683</v>
      </c>
      <c r="D44" s="9">
        <f t="shared" si="0"/>
        <v>12477</v>
      </c>
      <c r="E44" s="9">
        <f>man!E39</f>
        <v>1924</v>
      </c>
      <c r="F44" s="10">
        <f t="shared" si="1"/>
        <v>15.42037348721648</v>
      </c>
      <c r="G44" s="9">
        <f>man!F39</f>
        <v>3655</v>
      </c>
      <c r="H44" s="10">
        <f t="shared" si="2"/>
        <v>29.29390077743047</v>
      </c>
      <c r="I44" s="9">
        <f>man!G39</f>
        <v>3345</v>
      </c>
      <c r="J44" s="10">
        <f t="shared" si="3"/>
        <v>26.809329165664824</v>
      </c>
      <c r="K44" s="9">
        <f>man!H39</f>
        <v>2204</v>
      </c>
      <c r="L44" s="10">
        <f t="shared" si="4"/>
        <v>17.664502684940288</v>
      </c>
      <c r="M44" s="9">
        <f>man!I39</f>
        <v>1349</v>
      </c>
      <c r="N44" s="10">
        <f t="shared" si="5"/>
        <v>10.811893884747937</v>
      </c>
    </row>
    <row r="45" spans="1:14" ht="12.75">
      <c r="A45" s="1" t="s">
        <v>19</v>
      </c>
      <c r="B45" s="3" t="s">
        <v>81</v>
      </c>
      <c r="C45" s="9">
        <v>4787</v>
      </c>
      <c r="D45" s="9">
        <f t="shared" si="0"/>
        <v>5090</v>
      </c>
      <c r="E45" s="9">
        <f>man!E40</f>
        <v>917</v>
      </c>
      <c r="F45" s="10">
        <f t="shared" si="1"/>
        <v>18.01571709233792</v>
      </c>
      <c r="G45" s="9">
        <f>man!F40</f>
        <v>1443</v>
      </c>
      <c r="H45" s="10">
        <f t="shared" si="2"/>
        <v>28.349705304518665</v>
      </c>
      <c r="I45" s="9">
        <f>man!G40</f>
        <v>1341</v>
      </c>
      <c r="J45" s="10">
        <f t="shared" si="3"/>
        <v>26.345776031434188</v>
      </c>
      <c r="K45" s="9">
        <f>man!H40</f>
        <v>853</v>
      </c>
      <c r="L45" s="10">
        <f t="shared" si="4"/>
        <v>16.758349705304518</v>
      </c>
      <c r="M45" s="9">
        <f>man!I40</f>
        <v>536</v>
      </c>
      <c r="N45" s="10">
        <f t="shared" si="5"/>
        <v>10.530451866404714</v>
      </c>
    </row>
    <row r="46" spans="1:14" ht="12.75">
      <c r="A46" s="1" t="s">
        <v>48</v>
      </c>
      <c r="B46" s="3" t="s">
        <v>17</v>
      </c>
      <c r="C46" s="9">
        <v>6901</v>
      </c>
      <c r="D46" s="9">
        <f t="shared" si="0"/>
        <v>7861</v>
      </c>
      <c r="E46" s="9">
        <f>man!E41</f>
        <v>1215</v>
      </c>
      <c r="F46" s="10">
        <f t="shared" si="1"/>
        <v>15.456048848746978</v>
      </c>
      <c r="G46" s="9">
        <f>man!F41</f>
        <v>2008</v>
      </c>
      <c r="H46" s="10">
        <f t="shared" si="2"/>
        <v>25.54382394097443</v>
      </c>
      <c r="I46" s="9">
        <f>man!G41</f>
        <v>2273</v>
      </c>
      <c r="J46" s="10">
        <f t="shared" si="3"/>
        <v>28.914896323622948</v>
      </c>
      <c r="K46" s="9">
        <f>man!H41</f>
        <v>1487</v>
      </c>
      <c r="L46" s="10">
        <f t="shared" si="4"/>
        <v>18.916168426408852</v>
      </c>
      <c r="M46" s="9">
        <f>man!I41</f>
        <v>878</v>
      </c>
      <c r="N46" s="10">
        <f t="shared" si="5"/>
        <v>11.169062460246789</v>
      </c>
    </row>
    <row r="47" spans="1:14" ht="12.75">
      <c r="A47" s="1" t="s">
        <v>59</v>
      </c>
      <c r="B47" s="3" t="s">
        <v>80</v>
      </c>
      <c r="C47" s="9">
        <v>7627</v>
      </c>
      <c r="D47" s="9">
        <f t="shared" si="0"/>
        <v>8352</v>
      </c>
      <c r="E47" s="9">
        <f>man!E42</f>
        <v>1301</v>
      </c>
      <c r="F47" s="10">
        <f t="shared" si="1"/>
        <v>15.577107279693486</v>
      </c>
      <c r="G47" s="9">
        <f>man!F42</f>
        <v>2181</v>
      </c>
      <c r="H47" s="10">
        <f t="shared" si="2"/>
        <v>26.113505747126435</v>
      </c>
      <c r="I47" s="9">
        <f>man!G42</f>
        <v>2384</v>
      </c>
      <c r="J47" s="10">
        <f t="shared" si="3"/>
        <v>28.544061302681996</v>
      </c>
      <c r="K47" s="9">
        <f>man!H42</f>
        <v>1487</v>
      </c>
      <c r="L47" s="10">
        <f t="shared" si="4"/>
        <v>17.80411877394636</v>
      </c>
      <c r="M47" s="9">
        <f>man!I42</f>
        <v>999</v>
      </c>
      <c r="N47" s="10">
        <f t="shared" si="5"/>
        <v>11.961206896551724</v>
      </c>
    </row>
    <row r="48" spans="1:14" ht="12.75">
      <c r="A48" s="1" t="s">
        <v>63</v>
      </c>
      <c r="B48" s="3" t="s">
        <v>31</v>
      </c>
      <c r="C48" s="9">
        <v>6142</v>
      </c>
      <c r="D48" s="9">
        <f t="shared" si="0"/>
        <v>6463</v>
      </c>
      <c r="E48" s="9">
        <f>man!E43</f>
        <v>1028</v>
      </c>
      <c r="F48" s="10">
        <f t="shared" si="1"/>
        <v>15.905926040538448</v>
      </c>
      <c r="G48" s="9">
        <f>man!F43</f>
        <v>1668</v>
      </c>
      <c r="H48" s="10">
        <f t="shared" si="2"/>
        <v>25.8084480891227</v>
      </c>
      <c r="I48" s="9">
        <f>man!G43</f>
        <v>1804</v>
      </c>
      <c r="J48" s="10">
        <f t="shared" si="3"/>
        <v>27.91273402444685</v>
      </c>
      <c r="K48" s="9">
        <f>man!H43</f>
        <v>1206</v>
      </c>
      <c r="L48" s="10">
        <f t="shared" si="4"/>
        <v>18.660064985300945</v>
      </c>
      <c r="M48" s="9">
        <f>man!I43</f>
        <v>757</v>
      </c>
      <c r="N48" s="10">
        <f t="shared" si="5"/>
        <v>11.712826860591056</v>
      </c>
    </row>
    <row r="49" spans="2:14" s="2" customFormat="1" ht="12.75">
      <c r="B49" s="3" t="s">
        <v>91</v>
      </c>
      <c r="C49" s="4">
        <f>SUM(C7:C48)</f>
        <v>390976</v>
      </c>
      <c r="D49" s="4">
        <f>SUM(D7:D48)</f>
        <v>424156</v>
      </c>
      <c r="E49" s="4">
        <f aca="true" t="shared" si="6" ref="E49:M49">SUM(E7:E48)</f>
        <v>69299</v>
      </c>
      <c r="F49" s="11">
        <f>E49/D49*100</f>
        <v>16.3380925885759</v>
      </c>
      <c r="G49" s="4">
        <f t="shared" si="6"/>
        <v>118710</v>
      </c>
      <c r="H49" s="11">
        <f>G49/D49*100</f>
        <v>27.987344278991692</v>
      </c>
      <c r="I49" s="4">
        <f t="shared" si="6"/>
        <v>114629</v>
      </c>
      <c r="J49" s="11">
        <f>I49/D49*100</f>
        <v>27.02519827610596</v>
      </c>
      <c r="K49" s="4">
        <f t="shared" si="6"/>
        <v>73567</v>
      </c>
      <c r="L49" s="11">
        <f>K49/D49*100</f>
        <v>17.344326144154508</v>
      </c>
      <c r="M49" s="4">
        <f t="shared" si="6"/>
        <v>47951</v>
      </c>
      <c r="N49" s="11">
        <f>M49/D49*100</f>
        <v>11.305038712171937</v>
      </c>
    </row>
    <row r="50" spans="2:14" ht="60" customHeight="1">
      <c r="B50" s="17" t="s">
        <v>96</v>
      </c>
      <c r="C50" s="17"/>
      <c r="D50" s="17"/>
      <c r="E50" s="17"/>
      <c r="F50" s="17"/>
      <c r="G50" s="17"/>
      <c r="H50" s="17"/>
      <c r="I50" s="17"/>
      <c r="J50" s="17"/>
      <c r="K50" s="17"/>
      <c r="L50" s="17"/>
      <c r="M50" s="17"/>
      <c r="N50" s="17"/>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11979</v>
      </c>
      <c r="D2" s="13">
        <v>12439</v>
      </c>
      <c r="E2" s="13">
        <v>2543</v>
      </c>
      <c r="F2" s="13">
        <v>3418</v>
      </c>
      <c r="G2" s="13">
        <v>3327</v>
      </c>
      <c r="H2" s="13">
        <v>2026</v>
      </c>
      <c r="I2" s="13">
        <v>1125</v>
      </c>
    </row>
    <row r="3" spans="1:9" ht="12.75">
      <c r="A3" s="13" t="s">
        <v>47</v>
      </c>
      <c r="B3" s="13" t="s">
        <v>11</v>
      </c>
      <c r="C3" s="13">
        <v>10466</v>
      </c>
      <c r="D3" s="13">
        <v>11501</v>
      </c>
      <c r="E3" s="13">
        <v>1791</v>
      </c>
      <c r="F3" s="13">
        <v>2945</v>
      </c>
      <c r="G3" s="13">
        <v>3275</v>
      </c>
      <c r="H3" s="13">
        <v>2149</v>
      </c>
      <c r="I3" s="13">
        <v>1341</v>
      </c>
    </row>
    <row r="4" spans="1:9" ht="12.75">
      <c r="A4" s="13" t="s">
        <v>58</v>
      </c>
      <c r="B4" s="13" t="s">
        <v>13</v>
      </c>
      <c r="C4" s="13">
        <v>11048</v>
      </c>
      <c r="D4" s="13">
        <v>11813</v>
      </c>
      <c r="E4" s="13">
        <v>1793</v>
      </c>
      <c r="F4" s="13">
        <v>3284</v>
      </c>
      <c r="G4" s="13">
        <v>3393</v>
      </c>
      <c r="H4" s="13">
        <v>1975</v>
      </c>
      <c r="I4" s="13">
        <v>1368</v>
      </c>
    </row>
    <row r="5" spans="1:9" ht="12.75">
      <c r="A5" s="13" t="s">
        <v>2</v>
      </c>
      <c r="B5" s="13" t="s">
        <v>62</v>
      </c>
      <c r="C5" s="13">
        <v>10626</v>
      </c>
      <c r="D5" s="13">
        <v>11950</v>
      </c>
      <c r="E5" s="13">
        <v>1810</v>
      </c>
      <c r="F5" s="13">
        <v>3134</v>
      </c>
      <c r="G5" s="13">
        <v>3255</v>
      </c>
      <c r="H5" s="13">
        <v>2194</v>
      </c>
      <c r="I5" s="13">
        <v>1557</v>
      </c>
    </row>
    <row r="6" spans="1:9" ht="12.75">
      <c r="A6" s="13" t="s">
        <v>1</v>
      </c>
      <c r="B6" s="13" t="s">
        <v>60</v>
      </c>
      <c r="C6" s="13">
        <v>14757</v>
      </c>
      <c r="D6" s="13">
        <v>15304</v>
      </c>
      <c r="E6" s="13">
        <v>3153</v>
      </c>
      <c r="F6" s="13">
        <v>4675</v>
      </c>
      <c r="G6" s="13">
        <v>4055</v>
      </c>
      <c r="H6" s="13">
        <v>2251</v>
      </c>
      <c r="I6" s="13">
        <v>1170</v>
      </c>
    </row>
    <row r="7" spans="1:9" ht="12.75">
      <c r="A7" s="13" t="s">
        <v>21</v>
      </c>
      <c r="B7" s="13" t="s">
        <v>70</v>
      </c>
      <c r="C7" s="13">
        <v>9305</v>
      </c>
      <c r="D7" s="13">
        <v>10360</v>
      </c>
      <c r="E7" s="13">
        <v>1752</v>
      </c>
      <c r="F7" s="13">
        <v>2625</v>
      </c>
      <c r="G7" s="13">
        <v>2714</v>
      </c>
      <c r="H7" s="13">
        <v>1952</v>
      </c>
      <c r="I7" s="13">
        <v>1317</v>
      </c>
    </row>
    <row r="8" spans="1:9" ht="12.75">
      <c r="A8" s="13" t="s">
        <v>18</v>
      </c>
      <c r="B8" s="13" t="s">
        <v>37</v>
      </c>
      <c r="C8" s="13">
        <v>7508</v>
      </c>
      <c r="D8" s="13">
        <v>8049</v>
      </c>
      <c r="E8" s="13">
        <v>1224</v>
      </c>
      <c r="F8" s="13">
        <v>2190</v>
      </c>
      <c r="G8" s="13">
        <v>2414</v>
      </c>
      <c r="H8" s="13">
        <v>1411</v>
      </c>
      <c r="I8" s="13">
        <v>810</v>
      </c>
    </row>
    <row r="9" spans="1:9" ht="12.75">
      <c r="A9" s="13" t="s">
        <v>22</v>
      </c>
      <c r="B9" s="13" t="s">
        <v>74</v>
      </c>
      <c r="C9" s="13">
        <v>9857</v>
      </c>
      <c r="D9" s="13">
        <v>10162</v>
      </c>
      <c r="E9" s="13">
        <v>1534</v>
      </c>
      <c r="F9" s="13">
        <v>3055</v>
      </c>
      <c r="G9" s="13">
        <v>2553</v>
      </c>
      <c r="H9" s="13">
        <v>1810</v>
      </c>
      <c r="I9" s="13">
        <v>1210</v>
      </c>
    </row>
    <row r="10" spans="1:9" ht="12.75">
      <c r="A10" s="13" t="s">
        <v>24</v>
      </c>
      <c r="B10" s="13" t="s">
        <v>71</v>
      </c>
      <c r="C10" s="13">
        <v>5836</v>
      </c>
      <c r="D10" s="13">
        <v>6238</v>
      </c>
      <c r="E10" s="13">
        <v>809</v>
      </c>
      <c r="F10" s="13">
        <v>1650</v>
      </c>
      <c r="G10" s="13">
        <v>1783</v>
      </c>
      <c r="H10" s="13">
        <v>1188</v>
      </c>
      <c r="I10" s="13">
        <v>808</v>
      </c>
    </row>
    <row r="11" spans="1:9" ht="12.75">
      <c r="A11" s="13" t="s">
        <v>30</v>
      </c>
      <c r="B11" s="13" t="s">
        <v>45</v>
      </c>
      <c r="C11" s="13">
        <v>31473</v>
      </c>
      <c r="D11" s="13">
        <v>32598</v>
      </c>
      <c r="E11" s="13">
        <v>4719</v>
      </c>
      <c r="F11" s="13">
        <v>10804</v>
      </c>
      <c r="G11" s="13">
        <v>7992</v>
      </c>
      <c r="H11" s="13">
        <v>5263</v>
      </c>
      <c r="I11" s="13">
        <v>3820</v>
      </c>
    </row>
    <row r="12" spans="1:9" ht="12.75">
      <c r="A12" s="13" t="s">
        <v>77</v>
      </c>
      <c r="B12" s="13" t="s">
        <v>16</v>
      </c>
      <c r="C12" s="13">
        <v>6713</v>
      </c>
      <c r="D12" s="13">
        <v>7093</v>
      </c>
      <c r="E12" s="13">
        <v>1068</v>
      </c>
      <c r="F12" s="13">
        <v>1821</v>
      </c>
      <c r="G12" s="13">
        <v>1986</v>
      </c>
      <c r="H12" s="13">
        <v>1375</v>
      </c>
      <c r="I12" s="13">
        <v>843</v>
      </c>
    </row>
    <row r="13" spans="1:9" ht="12.75">
      <c r="A13" s="13" t="s">
        <v>64</v>
      </c>
      <c r="B13" s="13" t="s">
        <v>12</v>
      </c>
      <c r="C13" s="13">
        <v>5390</v>
      </c>
      <c r="D13" s="13">
        <v>5774</v>
      </c>
      <c r="E13" s="13">
        <v>923</v>
      </c>
      <c r="F13" s="13">
        <v>1536</v>
      </c>
      <c r="G13" s="13">
        <v>1548</v>
      </c>
      <c r="H13" s="13">
        <v>1007</v>
      </c>
      <c r="I13" s="13">
        <v>760</v>
      </c>
    </row>
    <row r="14" spans="1:9" ht="12.75">
      <c r="A14" s="13" t="s">
        <v>38</v>
      </c>
      <c r="B14" s="13" t="s">
        <v>3</v>
      </c>
      <c r="C14" s="13">
        <v>4354</v>
      </c>
      <c r="D14" s="13">
        <v>4701</v>
      </c>
      <c r="E14" s="13">
        <v>790</v>
      </c>
      <c r="F14" s="13">
        <v>1185</v>
      </c>
      <c r="G14" s="13">
        <v>1344</v>
      </c>
      <c r="H14" s="13">
        <v>827</v>
      </c>
      <c r="I14" s="13">
        <v>555</v>
      </c>
    </row>
    <row r="15" spans="1:9" ht="12.75">
      <c r="A15" s="13" t="s">
        <v>51</v>
      </c>
      <c r="B15" s="13" t="s">
        <v>43</v>
      </c>
      <c r="C15" s="13">
        <v>17791</v>
      </c>
      <c r="D15" s="13">
        <v>18299</v>
      </c>
      <c r="E15" s="13">
        <v>3197</v>
      </c>
      <c r="F15" s="13">
        <v>5538</v>
      </c>
      <c r="G15" s="13">
        <v>4498</v>
      </c>
      <c r="H15" s="13">
        <v>3182</v>
      </c>
      <c r="I15" s="13">
        <v>1884</v>
      </c>
    </row>
    <row r="16" spans="1:9" ht="12.75">
      <c r="A16" s="13" t="s">
        <v>23</v>
      </c>
      <c r="B16" s="13" t="s">
        <v>40</v>
      </c>
      <c r="C16" s="13">
        <v>11129</v>
      </c>
      <c r="D16" s="13">
        <v>11937</v>
      </c>
      <c r="E16" s="13">
        <v>1780</v>
      </c>
      <c r="F16" s="13">
        <v>3036</v>
      </c>
      <c r="G16" s="13">
        <v>3047</v>
      </c>
      <c r="H16" s="13">
        <v>2339</v>
      </c>
      <c r="I16" s="13">
        <v>1735</v>
      </c>
    </row>
    <row r="17" spans="1:9" ht="12.75">
      <c r="A17" s="13" t="s">
        <v>53</v>
      </c>
      <c r="B17" s="13" t="s">
        <v>4</v>
      </c>
      <c r="C17" s="13">
        <v>4449</v>
      </c>
      <c r="D17" s="13">
        <v>4814</v>
      </c>
      <c r="E17" s="13">
        <v>698</v>
      </c>
      <c r="F17" s="13">
        <v>1447</v>
      </c>
      <c r="G17" s="13">
        <v>1348</v>
      </c>
      <c r="H17" s="13">
        <v>829</v>
      </c>
      <c r="I17" s="13">
        <v>492</v>
      </c>
    </row>
    <row r="18" spans="1:9" ht="12.75">
      <c r="A18" s="13" t="s">
        <v>8</v>
      </c>
      <c r="B18" s="13" t="s">
        <v>36</v>
      </c>
      <c r="C18" s="13">
        <v>10268</v>
      </c>
      <c r="D18" s="13">
        <v>11771</v>
      </c>
      <c r="E18" s="13">
        <v>2052</v>
      </c>
      <c r="F18" s="13">
        <v>3189</v>
      </c>
      <c r="G18" s="13">
        <v>3064</v>
      </c>
      <c r="H18" s="13">
        <v>2008</v>
      </c>
      <c r="I18" s="13">
        <v>1458</v>
      </c>
    </row>
    <row r="19" spans="1:9" ht="12.75">
      <c r="A19" s="13" t="s">
        <v>69</v>
      </c>
      <c r="B19" s="13" t="s">
        <v>42</v>
      </c>
      <c r="C19" s="13">
        <v>11516</v>
      </c>
      <c r="D19" s="13">
        <v>12619</v>
      </c>
      <c r="E19" s="13">
        <v>2232</v>
      </c>
      <c r="F19" s="13">
        <v>3603</v>
      </c>
      <c r="G19" s="13">
        <v>3360</v>
      </c>
      <c r="H19" s="13">
        <v>2041</v>
      </c>
      <c r="I19" s="13">
        <v>1383</v>
      </c>
    </row>
    <row r="20" spans="1:9" ht="12.75">
      <c r="A20" s="13" t="s">
        <v>6</v>
      </c>
      <c r="B20" s="13" t="s">
        <v>57</v>
      </c>
      <c r="C20" s="13">
        <v>7812</v>
      </c>
      <c r="D20" s="13">
        <v>9088</v>
      </c>
      <c r="E20" s="13">
        <v>1360</v>
      </c>
      <c r="F20" s="13">
        <v>2371</v>
      </c>
      <c r="G20" s="13">
        <v>2599</v>
      </c>
      <c r="H20" s="13">
        <v>1725</v>
      </c>
      <c r="I20" s="13">
        <v>1033</v>
      </c>
    </row>
    <row r="21" spans="1:9" ht="12.75">
      <c r="A21" s="13" t="s">
        <v>10</v>
      </c>
      <c r="B21" s="13" t="s">
        <v>65</v>
      </c>
      <c r="C21" s="13">
        <v>2924</v>
      </c>
      <c r="D21" s="13">
        <v>3093</v>
      </c>
      <c r="E21" s="13">
        <v>557</v>
      </c>
      <c r="F21" s="13">
        <v>755</v>
      </c>
      <c r="G21" s="13">
        <v>844</v>
      </c>
      <c r="H21" s="13">
        <v>488</v>
      </c>
      <c r="I21" s="13">
        <v>449</v>
      </c>
    </row>
    <row r="22" spans="1:9" ht="12.75">
      <c r="A22" s="13" t="s">
        <v>61</v>
      </c>
      <c r="B22" s="13" t="s">
        <v>25</v>
      </c>
      <c r="C22" s="13">
        <v>6742</v>
      </c>
      <c r="D22" s="13">
        <v>6986</v>
      </c>
      <c r="E22" s="13">
        <v>1523</v>
      </c>
      <c r="F22" s="13">
        <v>2179</v>
      </c>
      <c r="G22" s="13">
        <v>1743</v>
      </c>
      <c r="H22" s="13">
        <v>985</v>
      </c>
      <c r="I22" s="13">
        <v>556</v>
      </c>
    </row>
    <row r="23" spans="1:9" ht="12.75">
      <c r="A23" s="13" t="s">
        <v>27</v>
      </c>
      <c r="B23" s="13" t="s">
        <v>41</v>
      </c>
      <c r="C23" s="13">
        <v>9314</v>
      </c>
      <c r="D23" s="13">
        <v>10991</v>
      </c>
      <c r="E23" s="13">
        <v>1539</v>
      </c>
      <c r="F23" s="13">
        <v>3273</v>
      </c>
      <c r="G23" s="13">
        <v>3102</v>
      </c>
      <c r="H23" s="13">
        <v>1907</v>
      </c>
      <c r="I23" s="13">
        <v>1170</v>
      </c>
    </row>
    <row r="24" spans="1:9" ht="12.75">
      <c r="A24" s="13" t="s">
        <v>46</v>
      </c>
      <c r="B24" s="13" t="s">
        <v>56</v>
      </c>
      <c r="C24" s="13">
        <v>8570</v>
      </c>
      <c r="D24" s="13">
        <v>9114</v>
      </c>
      <c r="E24" s="13">
        <v>1333</v>
      </c>
      <c r="F24" s="13">
        <v>2218</v>
      </c>
      <c r="G24" s="13">
        <v>2501</v>
      </c>
      <c r="H24" s="13">
        <v>1765</v>
      </c>
      <c r="I24" s="13">
        <v>1297</v>
      </c>
    </row>
    <row r="25" spans="1:9" ht="12.75">
      <c r="A25" s="13" t="s">
        <v>5</v>
      </c>
      <c r="B25" s="13" t="s">
        <v>33</v>
      </c>
      <c r="C25" s="13">
        <v>3908</v>
      </c>
      <c r="D25" s="13">
        <v>4256</v>
      </c>
      <c r="E25" s="13">
        <v>643</v>
      </c>
      <c r="F25" s="13">
        <v>1081</v>
      </c>
      <c r="G25" s="13">
        <v>1230</v>
      </c>
      <c r="H25" s="13">
        <v>803</v>
      </c>
      <c r="I25" s="13">
        <v>499</v>
      </c>
    </row>
    <row r="26" spans="1:9" ht="12.75">
      <c r="A26" s="13" t="s">
        <v>83</v>
      </c>
      <c r="B26" s="13" t="s">
        <v>44</v>
      </c>
      <c r="C26" s="13">
        <v>15901</v>
      </c>
      <c r="D26" s="13">
        <v>17817</v>
      </c>
      <c r="E26" s="13">
        <v>3387</v>
      </c>
      <c r="F26" s="13">
        <v>5135</v>
      </c>
      <c r="G26" s="13">
        <v>4761</v>
      </c>
      <c r="H26" s="13">
        <v>2773</v>
      </c>
      <c r="I26" s="13">
        <v>1761</v>
      </c>
    </row>
    <row r="27" spans="1:9" ht="12.75">
      <c r="A27" s="13" t="s">
        <v>67</v>
      </c>
      <c r="B27" s="13" t="s">
        <v>50</v>
      </c>
      <c r="C27" s="13">
        <v>5515</v>
      </c>
      <c r="D27" s="13">
        <v>5793</v>
      </c>
      <c r="E27" s="13">
        <v>950</v>
      </c>
      <c r="F27" s="13">
        <v>2072</v>
      </c>
      <c r="G27" s="13">
        <v>1578</v>
      </c>
      <c r="H27" s="13">
        <v>785</v>
      </c>
      <c r="I27" s="13">
        <v>408</v>
      </c>
    </row>
    <row r="28" spans="1:9" ht="12.75">
      <c r="A28" s="13" t="s">
        <v>26</v>
      </c>
      <c r="B28" s="13" t="s">
        <v>34</v>
      </c>
      <c r="C28" s="13">
        <v>12673</v>
      </c>
      <c r="D28" s="13">
        <v>14052</v>
      </c>
      <c r="E28" s="13">
        <v>2569</v>
      </c>
      <c r="F28" s="13">
        <v>3804</v>
      </c>
      <c r="G28" s="13">
        <v>3731</v>
      </c>
      <c r="H28" s="13">
        <v>2345</v>
      </c>
      <c r="I28" s="13">
        <v>1603</v>
      </c>
    </row>
    <row r="29" spans="1:9" ht="12.75">
      <c r="A29" s="13" t="s">
        <v>20</v>
      </c>
      <c r="B29" s="13" t="s">
        <v>15</v>
      </c>
      <c r="C29" s="13">
        <v>7189</v>
      </c>
      <c r="D29" s="13">
        <v>7386</v>
      </c>
      <c r="E29" s="13">
        <v>1303</v>
      </c>
      <c r="F29" s="13">
        <v>2192</v>
      </c>
      <c r="G29" s="13">
        <v>2022</v>
      </c>
      <c r="H29" s="13">
        <v>1200</v>
      </c>
      <c r="I29" s="13">
        <v>669</v>
      </c>
    </row>
    <row r="30" spans="1:9" ht="12.75">
      <c r="A30" s="13" t="s">
        <v>82</v>
      </c>
      <c r="B30" s="13" t="s">
        <v>54</v>
      </c>
      <c r="C30" s="13">
        <v>10243</v>
      </c>
      <c r="D30" s="13">
        <v>11094</v>
      </c>
      <c r="E30" s="13">
        <v>1574</v>
      </c>
      <c r="F30" s="13">
        <v>2959</v>
      </c>
      <c r="G30" s="13">
        <v>3132</v>
      </c>
      <c r="H30" s="13">
        <v>2161</v>
      </c>
      <c r="I30" s="13">
        <v>1268</v>
      </c>
    </row>
    <row r="31" spans="1:9" ht="12.75">
      <c r="A31" s="13" t="s">
        <v>32</v>
      </c>
      <c r="B31" s="13" t="s">
        <v>52</v>
      </c>
      <c r="C31" s="13">
        <v>8324</v>
      </c>
      <c r="D31" s="13">
        <v>9215</v>
      </c>
      <c r="E31" s="13">
        <v>1287</v>
      </c>
      <c r="F31" s="13">
        <v>2220</v>
      </c>
      <c r="G31" s="13">
        <v>2674</v>
      </c>
      <c r="H31" s="13">
        <v>1803</v>
      </c>
      <c r="I31" s="13">
        <v>1231</v>
      </c>
    </row>
    <row r="32" spans="1:9" ht="12.75">
      <c r="A32" s="13" t="s">
        <v>0</v>
      </c>
      <c r="B32" s="13" t="s">
        <v>55</v>
      </c>
      <c r="C32" s="13">
        <v>7594</v>
      </c>
      <c r="D32" s="13">
        <v>8226</v>
      </c>
      <c r="E32" s="13">
        <v>1328</v>
      </c>
      <c r="F32" s="13">
        <v>2373</v>
      </c>
      <c r="G32" s="13">
        <v>2350</v>
      </c>
      <c r="H32" s="13">
        <v>1316</v>
      </c>
      <c r="I32" s="13">
        <v>859</v>
      </c>
    </row>
    <row r="33" spans="1:9" ht="12.75">
      <c r="A33" s="13" t="s">
        <v>72</v>
      </c>
      <c r="B33" s="13" t="s">
        <v>28</v>
      </c>
      <c r="C33" s="13">
        <v>13120</v>
      </c>
      <c r="D33" s="13">
        <v>14093</v>
      </c>
      <c r="E33" s="13">
        <v>2199</v>
      </c>
      <c r="F33" s="13">
        <v>3747</v>
      </c>
      <c r="G33" s="13">
        <v>3811</v>
      </c>
      <c r="H33" s="13">
        <v>2506</v>
      </c>
      <c r="I33" s="13">
        <v>1830</v>
      </c>
    </row>
    <row r="34" spans="1:9" ht="12.75">
      <c r="A34" s="13" t="s">
        <v>49</v>
      </c>
      <c r="B34" s="13" t="s">
        <v>79</v>
      </c>
      <c r="C34" s="13">
        <v>7602</v>
      </c>
      <c r="D34" s="13">
        <v>8421</v>
      </c>
      <c r="E34" s="13">
        <v>1322</v>
      </c>
      <c r="F34" s="13">
        <v>2356</v>
      </c>
      <c r="G34" s="13">
        <v>2338</v>
      </c>
      <c r="H34" s="13">
        <v>1546</v>
      </c>
      <c r="I34" s="13">
        <v>859</v>
      </c>
    </row>
    <row r="35" spans="1:9" ht="12.75">
      <c r="A35" s="13" t="s">
        <v>76</v>
      </c>
      <c r="B35" s="13" t="s">
        <v>84</v>
      </c>
      <c r="C35" s="13">
        <v>6432</v>
      </c>
      <c r="D35" s="13">
        <v>7351</v>
      </c>
      <c r="E35" s="13">
        <v>1512</v>
      </c>
      <c r="F35" s="13">
        <v>1992</v>
      </c>
      <c r="G35" s="13">
        <v>1995</v>
      </c>
      <c r="H35" s="13">
        <v>1146</v>
      </c>
      <c r="I35" s="13">
        <v>706</v>
      </c>
    </row>
    <row r="36" spans="1:9" ht="12.75">
      <c r="A36" s="13" t="s">
        <v>9</v>
      </c>
      <c r="B36" s="13" t="s">
        <v>35</v>
      </c>
      <c r="C36" s="13">
        <v>8770</v>
      </c>
      <c r="D36" s="13">
        <v>9516</v>
      </c>
      <c r="E36" s="13">
        <v>1412</v>
      </c>
      <c r="F36" s="13">
        <v>2806</v>
      </c>
      <c r="G36" s="13">
        <v>2447</v>
      </c>
      <c r="H36" s="13">
        <v>1754</v>
      </c>
      <c r="I36" s="13">
        <v>1097</v>
      </c>
    </row>
    <row r="37" spans="1:9" ht="12.75">
      <c r="A37" s="13" t="s">
        <v>73</v>
      </c>
      <c r="B37" s="13" t="s">
        <v>78</v>
      </c>
      <c r="C37" s="13">
        <v>10659</v>
      </c>
      <c r="D37" s="13">
        <v>12630</v>
      </c>
      <c r="E37" s="13">
        <v>2145</v>
      </c>
      <c r="F37" s="13">
        <v>3231</v>
      </c>
      <c r="G37" s="13">
        <v>3637</v>
      </c>
      <c r="H37" s="13">
        <v>2223</v>
      </c>
      <c r="I37" s="13">
        <v>1394</v>
      </c>
    </row>
    <row r="38" spans="1:9" ht="12.75">
      <c r="A38" s="13" t="s">
        <v>29</v>
      </c>
      <c r="B38" s="13" t="s">
        <v>75</v>
      </c>
      <c r="C38" s="13">
        <v>6334</v>
      </c>
      <c r="D38" s="13">
        <v>7369</v>
      </c>
      <c r="E38" s="13">
        <v>1103</v>
      </c>
      <c r="F38" s="13">
        <v>1856</v>
      </c>
      <c r="G38" s="13">
        <v>2031</v>
      </c>
      <c r="H38" s="13">
        <v>1272</v>
      </c>
      <c r="I38" s="13">
        <v>1107</v>
      </c>
    </row>
    <row r="39" spans="1:9" ht="12.75">
      <c r="A39" s="13" t="s">
        <v>68</v>
      </c>
      <c r="B39" s="13" t="s">
        <v>14</v>
      </c>
      <c r="C39" s="13">
        <v>11708</v>
      </c>
      <c r="D39" s="13">
        <v>12477</v>
      </c>
      <c r="E39" s="13">
        <v>1924</v>
      </c>
      <c r="F39" s="13">
        <v>3655</v>
      </c>
      <c r="G39" s="13">
        <v>3345</v>
      </c>
      <c r="H39" s="13">
        <v>2204</v>
      </c>
      <c r="I39" s="13">
        <v>1349</v>
      </c>
    </row>
    <row r="40" spans="1:9" ht="12.75">
      <c r="A40" s="13" t="s">
        <v>19</v>
      </c>
      <c r="B40" s="13" t="s">
        <v>81</v>
      </c>
      <c r="C40" s="13">
        <v>4792</v>
      </c>
      <c r="D40" s="13">
        <v>5090</v>
      </c>
      <c r="E40" s="13">
        <v>917</v>
      </c>
      <c r="F40" s="13">
        <v>1443</v>
      </c>
      <c r="G40" s="13">
        <v>1341</v>
      </c>
      <c r="H40" s="13">
        <v>853</v>
      </c>
      <c r="I40" s="13">
        <v>536</v>
      </c>
    </row>
    <row r="41" spans="1:9" ht="12.75">
      <c r="A41" s="13" t="s">
        <v>48</v>
      </c>
      <c r="B41" s="13" t="s">
        <v>17</v>
      </c>
      <c r="C41" s="13">
        <v>6908</v>
      </c>
      <c r="D41" s="13">
        <v>7861</v>
      </c>
      <c r="E41" s="13">
        <v>1215</v>
      </c>
      <c r="F41" s="13">
        <v>2008</v>
      </c>
      <c r="G41" s="13">
        <v>2273</v>
      </c>
      <c r="H41" s="13">
        <v>1487</v>
      </c>
      <c r="I41" s="13">
        <v>878</v>
      </c>
    </row>
    <row r="42" spans="1:9" ht="12.75">
      <c r="A42" s="13" t="s">
        <v>59</v>
      </c>
      <c r="B42" s="13" t="s">
        <v>80</v>
      </c>
      <c r="C42" s="13">
        <v>7642</v>
      </c>
      <c r="D42" s="13">
        <v>8352</v>
      </c>
      <c r="E42" s="13">
        <v>1301</v>
      </c>
      <c r="F42" s="13">
        <v>2181</v>
      </c>
      <c r="G42" s="13">
        <v>2384</v>
      </c>
      <c r="H42" s="13">
        <v>1487</v>
      </c>
      <c r="I42" s="13">
        <v>999</v>
      </c>
    </row>
    <row r="43" spans="1:9" ht="12.75">
      <c r="A43" s="13" t="s">
        <v>63</v>
      </c>
      <c r="B43" s="13" t="s">
        <v>31</v>
      </c>
      <c r="C43" s="13">
        <v>6142</v>
      </c>
      <c r="D43" s="13">
        <v>6463</v>
      </c>
      <c r="E43" s="13">
        <v>1028</v>
      </c>
      <c r="F43" s="13">
        <v>1668</v>
      </c>
      <c r="G43" s="13">
        <v>1804</v>
      </c>
      <c r="H43" s="13">
        <v>1206</v>
      </c>
      <c r="I43" s="13">
        <v>757</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2014-11-11T13:20:41Z</dcterms:modified>
  <cp:category/>
  <cp:version/>
  <cp:contentType/>
  <cp:contentStatus/>
</cp:coreProperties>
</file>