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<sst xmlns="http://schemas.openxmlformats.org/spreadsheetml/2006/main" count="201" uniqueCount="108">
  <si>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</si>
  <si>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</si>
  <si>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</si>
  <si>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</si>
  <si>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</si>
  <si>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</si>
  <si>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</si>
  <si>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</si>
  <si>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</si>
  <si>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</si>
  <si>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</si>
  <si>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</si>
  <si>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</si>
  <si>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</si>
  <si>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</si>
  <si>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</si>
  <si>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</si>
  <si>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</si>
  <si>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</si>
  <si>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</si>
  <si>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</si>
  <si>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</si>
  <si>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</si>
  <si>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</si>
  <si>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</si>
  <si>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</si>
  <si>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</si>
  <si>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</si>
  <si>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</si>
  <si>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</si>
  <si>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</si>
  <si>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</si>
  <si>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</si>
  <si>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</si>
  <si>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</si>
  <si>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</si>
  <si>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</si>
  <si>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</si>
  <si>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</si>
  <si>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</si>
  <si>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</si>
  <si>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</si>
  <si>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</si>
  <si>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</si>
  <si>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</si>
  <si>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</si>
  <si>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</si>
  <si>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</si>
  <si>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</si>
  <si>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</si>
  <si>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</si>
  <si>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</si>
  <si>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</si>
  <si>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</si>
  <si>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</si>
  <si>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</si>
  <si>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</si>
  <si>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</si>
  <si>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</si>
  <si>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</si>
  <si>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</si>
  <si>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</si>
  <si>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</si>
  <si>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</si>
  <si>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</si>
  <si>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</si>
  <si>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</si>
  <si>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</si>
  <si>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</si>
  <si>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</si>
  <si>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</si>
  <si>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</si>
  <si>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</si>
  <si>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</si>
  <si>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</si>
  <si>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</si>
  <si>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</si>
  <si>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</si>
  <si>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</si>
  <si>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</si>
  <si>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</si>
  <si>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</si>
  <si>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</si>
  <si>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</si>
  <si>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</si>
  <si>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</si>
  <si>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</si>
  <si>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</si>
  <si>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</si>
  <si>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</si>
  <si>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</si>
  <si>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</si>
  <si>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</si>
  <si>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</si>
  <si>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</si>
  <si>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</si>
  <si>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</si>
  <si>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</si>
  <si>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</si>
  <si>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</si>
  <si>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</si>
  <si>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</si>
  <si>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</si>
  <si>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</si>
  <si>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</si>
  <si>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</si>
  <si>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</si>
  <si>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31.05.2014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</si>
</sst>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5" t="s">
        <v>85</v>
      </c>
      <c r="C4" s="28" t="s">
        <v>90</v>
      </c>
      <c r="D4" s="19" t="s">
        <v>92</v>
      </c>
      <c r="E4" s="22" t="s">
        <v>93</v>
      </c>
      <c r="F4" s="22"/>
      <c r="G4" s="22"/>
      <c r="H4" s="22"/>
      <c r="I4" s="22"/>
      <c r="J4" s="22"/>
      <c r="K4" s="22"/>
      <c r="L4" s="22"/>
      <c r="M4" s="22"/>
      <c r="N4" s="22"/>
    </row>
    <row r="5" spans="2:14" s="11" customFormat="1" ht="15.75" customHeight="1">
      <c r="B5" s="26"/>
      <c r="C5" s="29"/>
      <c r="D5" s="20"/>
      <c r="E5" s="22" t="s">
        <v>96</v>
      </c>
      <c r="F5" s="22"/>
      <c r="G5" s="22" t="s">
        <v>86</v>
      </c>
      <c r="H5" s="22"/>
      <c r="I5" s="22" t="s">
        <v>87</v>
      </c>
      <c r="J5" s="22"/>
      <c r="K5" s="22" t="s">
        <v>88</v>
      </c>
      <c r="L5" s="22"/>
      <c r="M5" s="22" t="s">
        <v>89</v>
      </c>
      <c r="N5" s="22"/>
    </row>
    <row r="6" spans="1:14" s="11" customFormat="1" ht="12.75" customHeight="1" hidden="1">
      <c r="A6" s="12" t="s">
        <v>39</v>
      </c>
      <c r="B6" s="26"/>
      <c r="C6" s="29"/>
      <c r="D6" s="20"/>
      <c r="E6" s="9"/>
      <c r="F6" s="9"/>
      <c r="G6" s="9"/>
      <c r="H6" s="9"/>
      <c r="I6" s="9"/>
      <c r="J6" s="9"/>
      <c r="K6" s="9"/>
      <c r="L6" s="9"/>
      <c r="M6" s="9"/>
      <c r="N6" s="9"/>
    </row>
    <row r="7" spans="1:14" s="11" customFormat="1" ht="12.75">
      <c r="A7" s="12"/>
      <c r="B7" s="27"/>
      <c r="C7" s="30"/>
      <c r="D7" s="21"/>
      <c r="E7" s="9" t="s">
        <v>94</v>
      </c>
      <c r="F7" s="9" t="s">
        <v>95</v>
      </c>
      <c r="G7" s="9" t="s">
        <v>94</v>
      </c>
      <c r="H7" s="9" t="s">
        <v>95</v>
      </c>
      <c r="I7" s="9" t="s">
        <v>94</v>
      </c>
      <c r="J7" s="9" t="s">
        <v>95</v>
      </c>
      <c r="K7" s="9" t="s">
        <v>94</v>
      </c>
      <c r="L7" s="9" t="s">
        <v>95</v>
      </c>
      <c r="M7" s="9" t="s">
        <v>94</v>
      </c>
      <c r="N7" s="9" t="s">
        <v>95</v>
      </c>
    </row>
    <row r="8" spans="1:14" ht="12.75">
      <c r="A8" s="1" t="s">
        <v>66</v>
      </c>
      <c r="B8" s="4" t="s">
        <v>7</v>
      </c>
      <c r="C8" s="18">
        <v>10718</v>
      </c>
      <c r="D8" s="5">
        <f>E8+G8+I8+K8+M8</f>
        <v>18947</v>
      </c>
      <c r="E8" s="10">
        <f>man!E2</f>
        <v>2175</v>
      </c>
      <c r="F8" s="13">
        <f>E8/D8*100</f>
        <v>11.479389877025387</v>
      </c>
      <c r="G8" s="10">
        <f>man!F2</f>
        <v>5366</v>
      </c>
      <c r="H8" s="13">
        <f>G8/D8*100</f>
        <v>28.32110624373252</v>
      </c>
      <c r="I8" s="17">
        <f>man!G2</f>
        <v>5070</v>
      </c>
      <c r="J8" s="13">
        <f>I8/D8*100</f>
        <v>26.75885364437642</v>
      </c>
      <c r="K8" s="10">
        <f>man!H2</f>
        <v>3731</v>
      </c>
      <c r="L8" s="13">
        <f>K8/D8*100</f>
        <v>19.691771784451365</v>
      </c>
      <c r="M8" s="10">
        <f>man!I2</f>
        <v>2605</v>
      </c>
      <c r="N8" s="13">
        <f>M8/D8*100</f>
        <v>13.748878450414315</v>
      </c>
    </row>
    <row r="9" spans="1:14" ht="12.75">
      <c r="A9" s="1" t="s">
        <v>47</v>
      </c>
      <c r="B9" s="4" t="s">
        <v>11</v>
      </c>
      <c r="C9" s="18">
        <v>14879</v>
      </c>
      <c r="D9" s="5">
        <f aca="true" t="shared" si="0" ref="D9:D49">E9+G9+I9+K9+M9</f>
        <v>23752</v>
      </c>
      <c r="E9" s="10">
        <f>man!E3</f>
        <v>2438</v>
      </c>
      <c r="F9" s="13">
        <f aca="true" t="shared" si="1" ref="F9:F50">E9/D9*100</f>
        <v>10.264398787470528</v>
      </c>
      <c r="G9" s="10">
        <f>man!F3</f>
        <v>6327</v>
      </c>
      <c r="H9" s="13">
        <f aca="true" t="shared" si="2" ref="H9:H50">G9/D9*100</f>
        <v>26.637756820478277</v>
      </c>
      <c r="I9" s="17">
        <f>man!G3</f>
        <v>6678</v>
      </c>
      <c r="J9" s="13">
        <f aca="true" t="shared" si="3" ref="J9:J50">I9/D9*100</f>
        <v>28.115527113506232</v>
      </c>
      <c r="K9" s="10">
        <f>man!H3</f>
        <v>4830</v>
      </c>
      <c r="L9" s="13">
        <f aca="true" t="shared" si="4" ref="L9:L50">K9/D9*100</f>
        <v>20.33512967329067</v>
      </c>
      <c r="M9" s="10">
        <f>man!I3</f>
        <v>3479</v>
      </c>
      <c r="N9" s="13">
        <f aca="true" t="shared" si="5" ref="N9:N50">M9/D9*100</f>
        <v>14.647187605254294</v>
      </c>
    </row>
    <row r="10" spans="1:14" ht="12.75">
      <c r="A10" s="1" t="s">
        <v>58</v>
      </c>
      <c r="B10" s="4" t="s">
        <v>13</v>
      </c>
      <c r="C10" s="18">
        <v>20013</v>
      </c>
      <c r="D10" s="5">
        <f t="shared" si="0"/>
        <v>31162</v>
      </c>
      <c r="E10" s="10">
        <f>man!E4</f>
        <v>3478</v>
      </c>
      <c r="F10" s="13">
        <f t="shared" si="1"/>
        <v>11.161029458956422</v>
      </c>
      <c r="G10" s="10">
        <f>man!F4</f>
        <v>8668</v>
      </c>
      <c r="H10" s="13">
        <f t="shared" si="2"/>
        <v>27.815929657916694</v>
      </c>
      <c r="I10" s="17">
        <f>man!G4</f>
        <v>8650</v>
      </c>
      <c r="J10" s="13">
        <f t="shared" si="3"/>
        <v>27.75816699826712</v>
      </c>
      <c r="K10" s="10">
        <f>man!H4</f>
        <v>5960</v>
      </c>
      <c r="L10" s="13">
        <f t="shared" si="4"/>
        <v>19.125858417303128</v>
      </c>
      <c r="M10" s="10">
        <f>man!I4</f>
        <v>4406</v>
      </c>
      <c r="N10" s="13">
        <f t="shared" si="5"/>
        <v>14.13901546755664</v>
      </c>
    </row>
    <row r="11" spans="1:14" ht="12.75">
      <c r="A11" s="1" t="s">
        <v>2</v>
      </c>
      <c r="B11" s="4" t="s">
        <v>62</v>
      </c>
      <c r="C11" s="18">
        <v>15154</v>
      </c>
      <c r="D11" s="5">
        <f t="shared" si="0"/>
        <v>23845</v>
      </c>
      <c r="E11" s="10">
        <f>man!E5</f>
        <v>2738</v>
      </c>
      <c r="F11" s="13">
        <f t="shared" si="1"/>
        <v>11.482491088278465</v>
      </c>
      <c r="G11" s="10">
        <f>man!F5</f>
        <v>6341</v>
      </c>
      <c r="H11" s="13">
        <f t="shared" si="2"/>
        <v>26.592577060180332</v>
      </c>
      <c r="I11" s="17">
        <f>man!G5</f>
        <v>6598</v>
      </c>
      <c r="J11" s="13">
        <f t="shared" si="3"/>
        <v>27.670371146990984</v>
      </c>
      <c r="K11" s="10">
        <f>man!H5</f>
        <v>5071</v>
      </c>
      <c r="L11" s="13">
        <f t="shared" si="4"/>
        <v>21.26651289578528</v>
      </c>
      <c r="M11" s="10">
        <f>man!I5</f>
        <v>3097</v>
      </c>
      <c r="N11" s="13">
        <f t="shared" si="5"/>
        <v>12.988047808764941</v>
      </c>
    </row>
    <row r="12" spans="1:14" ht="12.75">
      <c r="A12" s="1" t="s">
        <v>1</v>
      </c>
      <c r="B12" s="4" t="s">
        <v>60</v>
      </c>
      <c r="C12" s="18">
        <v>24720</v>
      </c>
      <c r="D12" s="5">
        <f t="shared" si="0"/>
        <v>40028</v>
      </c>
      <c r="E12" s="10">
        <f>man!E6</f>
        <v>4262</v>
      </c>
      <c r="F12" s="13">
        <f t="shared" si="1"/>
        <v>10.64754671729789</v>
      </c>
      <c r="G12" s="10">
        <f>man!F6</f>
        <v>11125</v>
      </c>
      <c r="H12" s="13">
        <f t="shared" si="2"/>
        <v>27.793044868591988</v>
      </c>
      <c r="I12" s="17">
        <f>man!G6</f>
        <v>11781</v>
      </c>
      <c r="J12" s="13">
        <f t="shared" si="3"/>
        <v>29.43189767162986</v>
      </c>
      <c r="K12" s="10">
        <f>man!H6</f>
        <v>7949</v>
      </c>
      <c r="L12" s="13">
        <f t="shared" si="4"/>
        <v>19.858598980713502</v>
      </c>
      <c r="M12" s="10">
        <f>man!I6</f>
        <v>4911</v>
      </c>
      <c r="N12" s="13">
        <f t="shared" si="5"/>
        <v>12.268911761766764</v>
      </c>
    </row>
    <row r="13" spans="1:14" ht="12.75">
      <c r="A13" s="1" t="s">
        <v>21</v>
      </c>
      <c r="B13" s="4" t="s">
        <v>70</v>
      </c>
      <c r="C13" s="18">
        <v>7755</v>
      </c>
      <c r="D13" s="5">
        <f t="shared" si="0"/>
        <v>12079</v>
      </c>
      <c r="E13" s="10">
        <f>man!E7</f>
        <v>1489</v>
      </c>
      <c r="F13" s="13">
        <f t="shared" si="1"/>
        <v>12.3271794022684</v>
      </c>
      <c r="G13" s="10">
        <f>man!F7</f>
        <v>3374</v>
      </c>
      <c r="H13" s="13">
        <f t="shared" si="2"/>
        <v>27.93277589204404</v>
      </c>
      <c r="I13" s="17">
        <f>man!G7</f>
        <v>3253</v>
      </c>
      <c r="J13" s="13">
        <f t="shared" si="3"/>
        <v>26.93103733752794</v>
      </c>
      <c r="K13" s="10">
        <f>man!H7</f>
        <v>2413</v>
      </c>
      <c r="L13" s="13">
        <f t="shared" si="4"/>
        <v>19.976819273118636</v>
      </c>
      <c r="M13" s="10">
        <f>man!I7</f>
        <v>1550</v>
      </c>
      <c r="N13" s="13">
        <f t="shared" si="5"/>
        <v>12.83218809504098</v>
      </c>
    </row>
    <row r="14" spans="1:14" ht="12.75">
      <c r="A14" s="1" t="s">
        <v>18</v>
      </c>
      <c r="B14" s="4" t="s">
        <v>37</v>
      </c>
      <c r="C14" s="18">
        <v>6222</v>
      </c>
      <c r="D14" s="5">
        <f t="shared" si="0"/>
        <v>9560</v>
      </c>
      <c r="E14" s="10">
        <f>man!E8</f>
        <v>998</v>
      </c>
      <c r="F14" s="13">
        <f t="shared" si="1"/>
        <v>10.439330543933055</v>
      </c>
      <c r="G14" s="10">
        <f>man!F8</f>
        <v>2502</v>
      </c>
      <c r="H14" s="13">
        <f t="shared" si="2"/>
        <v>26.171548117154813</v>
      </c>
      <c r="I14" s="17">
        <f>man!G8</f>
        <v>2784</v>
      </c>
      <c r="J14" s="13">
        <f t="shared" si="3"/>
        <v>29.121338912133893</v>
      </c>
      <c r="K14" s="10">
        <f>man!H8</f>
        <v>1954</v>
      </c>
      <c r="L14" s="13">
        <f t="shared" si="4"/>
        <v>20.439330543933053</v>
      </c>
      <c r="M14" s="10">
        <f>man!I8</f>
        <v>1322</v>
      </c>
      <c r="N14" s="13">
        <f t="shared" si="5"/>
        <v>13.828451882845188</v>
      </c>
    </row>
    <row r="15" spans="1:14" ht="12.75">
      <c r="A15" s="1" t="s">
        <v>22</v>
      </c>
      <c r="B15" s="4" t="s">
        <v>74</v>
      </c>
      <c r="C15" s="18">
        <v>24380</v>
      </c>
      <c r="D15" s="5">
        <f t="shared" si="0"/>
        <v>37322</v>
      </c>
      <c r="E15" s="10">
        <f>man!E9</f>
        <v>3559</v>
      </c>
      <c r="F15" s="13">
        <f t="shared" si="1"/>
        <v>9.535930550345642</v>
      </c>
      <c r="G15" s="10">
        <f>man!F9</f>
        <v>11029</v>
      </c>
      <c r="H15" s="13">
        <f t="shared" si="2"/>
        <v>29.550935105299825</v>
      </c>
      <c r="I15" s="17">
        <f>man!G9</f>
        <v>10206</v>
      </c>
      <c r="J15" s="13">
        <f t="shared" si="3"/>
        <v>27.345801403997644</v>
      </c>
      <c r="K15" s="10">
        <f>man!H9</f>
        <v>7125</v>
      </c>
      <c r="L15" s="13">
        <f t="shared" si="4"/>
        <v>19.09061679438401</v>
      </c>
      <c r="M15" s="10">
        <f>man!I9</f>
        <v>5403</v>
      </c>
      <c r="N15" s="13">
        <f t="shared" si="5"/>
        <v>14.476716145972885</v>
      </c>
    </row>
    <row r="16" spans="1:14" ht="12.75">
      <c r="A16" s="1" t="s">
        <v>24</v>
      </c>
      <c r="B16" s="4" t="s">
        <v>71</v>
      </c>
      <c r="C16" s="18">
        <v>8868</v>
      </c>
      <c r="D16" s="5">
        <f t="shared" si="0"/>
        <v>13179</v>
      </c>
      <c r="E16" s="10">
        <f>man!E10</f>
        <v>1354</v>
      </c>
      <c r="F16" s="13">
        <f t="shared" si="1"/>
        <v>10.273920631307384</v>
      </c>
      <c r="G16" s="10">
        <f>man!F10</f>
        <v>3367</v>
      </c>
      <c r="H16" s="13">
        <f t="shared" si="2"/>
        <v>25.548220654070867</v>
      </c>
      <c r="I16" s="17">
        <f>man!G10</f>
        <v>3647</v>
      </c>
      <c r="J16" s="13">
        <f t="shared" si="3"/>
        <v>27.67281280825556</v>
      </c>
      <c r="K16" s="10">
        <f>man!H10</f>
        <v>2882</v>
      </c>
      <c r="L16" s="13">
        <f t="shared" si="4"/>
        <v>21.868123529858106</v>
      </c>
      <c r="M16" s="10">
        <f>man!I10</f>
        <v>1929</v>
      </c>
      <c r="N16" s="13">
        <f t="shared" si="5"/>
        <v>14.63692237650808</v>
      </c>
    </row>
    <row r="17" spans="1:14" ht="12.75">
      <c r="A17" s="1" t="s">
        <v>30</v>
      </c>
      <c r="B17" s="4" t="s">
        <v>45</v>
      </c>
      <c r="C17" s="18">
        <v>177729</v>
      </c>
      <c r="D17" s="5">
        <f t="shared" si="0"/>
        <v>279562</v>
      </c>
      <c r="E17" s="10">
        <f>man!E11</f>
        <v>31315</v>
      </c>
      <c r="F17" s="13">
        <f t="shared" si="1"/>
        <v>11.201450840958357</v>
      </c>
      <c r="G17" s="10">
        <f>man!F11</f>
        <v>86459</v>
      </c>
      <c r="H17" s="13">
        <f t="shared" si="2"/>
        <v>30.926592312259892</v>
      </c>
      <c r="I17" s="17">
        <f>man!G11</f>
        <v>78261</v>
      </c>
      <c r="J17" s="13">
        <f t="shared" si="3"/>
        <v>27.994147988639373</v>
      </c>
      <c r="K17" s="10">
        <f>man!H11</f>
        <v>48027</v>
      </c>
      <c r="L17" s="13">
        <f t="shared" si="4"/>
        <v>17.179373448465814</v>
      </c>
      <c r="M17" s="10">
        <f>man!I11</f>
        <v>35500</v>
      </c>
      <c r="N17" s="13">
        <f t="shared" si="5"/>
        <v>12.698435409676565</v>
      </c>
    </row>
    <row r="18" spans="1:14" ht="12.75">
      <c r="A18" s="1" t="s">
        <v>77</v>
      </c>
      <c r="B18" s="4" t="s">
        <v>16</v>
      </c>
      <c r="C18" s="18">
        <v>12043</v>
      </c>
      <c r="D18" s="5">
        <f t="shared" si="0"/>
        <v>17219</v>
      </c>
      <c r="E18" s="10">
        <f>man!E12</f>
        <v>1853</v>
      </c>
      <c r="F18" s="13">
        <f t="shared" si="1"/>
        <v>10.761368255996283</v>
      </c>
      <c r="G18" s="10">
        <f>man!F12</f>
        <v>4331</v>
      </c>
      <c r="H18" s="13">
        <f t="shared" si="2"/>
        <v>25.15244787734479</v>
      </c>
      <c r="I18" s="17">
        <f>man!G12</f>
        <v>4775</v>
      </c>
      <c r="J18" s="13">
        <f t="shared" si="3"/>
        <v>27.730994831291017</v>
      </c>
      <c r="K18" s="10">
        <f>man!H12</f>
        <v>3653</v>
      </c>
      <c r="L18" s="13">
        <f t="shared" si="4"/>
        <v>21.2149369882107</v>
      </c>
      <c r="M18" s="10">
        <f>man!I12</f>
        <v>2607</v>
      </c>
      <c r="N18" s="13">
        <f t="shared" si="5"/>
        <v>15.14025204715721</v>
      </c>
    </row>
    <row r="19" spans="1:14" ht="12.75">
      <c r="A19" s="1" t="s">
        <v>64</v>
      </c>
      <c r="B19" s="4" t="s">
        <v>12</v>
      </c>
      <c r="C19" s="18">
        <v>7206</v>
      </c>
      <c r="D19" s="5">
        <f t="shared" si="0"/>
        <v>11476</v>
      </c>
      <c r="E19" s="10">
        <f>man!E13</f>
        <v>1373</v>
      </c>
      <c r="F19" s="13">
        <f t="shared" si="1"/>
        <v>11.964098989194841</v>
      </c>
      <c r="G19" s="10">
        <f>man!F13</f>
        <v>2992</v>
      </c>
      <c r="H19" s="13">
        <f t="shared" si="2"/>
        <v>26.071802021610317</v>
      </c>
      <c r="I19" s="17">
        <f>man!G13</f>
        <v>3163</v>
      </c>
      <c r="J19" s="13">
        <f t="shared" si="3"/>
        <v>27.561868246775877</v>
      </c>
      <c r="K19" s="10">
        <f>man!H13</f>
        <v>2422</v>
      </c>
      <c r="L19" s="13">
        <f t="shared" si="4"/>
        <v>21.104914604391777</v>
      </c>
      <c r="M19" s="10">
        <f>man!I13</f>
        <v>1526</v>
      </c>
      <c r="N19" s="13">
        <f t="shared" si="5"/>
        <v>13.297316138027188</v>
      </c>
    </row>
    <row r="20" spans="1:14" ht="12.75">
      <c r="A20" s="1" t="s">
        <v>38</v>
      </c>
      <c r="B20" s="4" t="s">
        <v>3</v>
      </c>
      <c r="C20" s="18">
        <v>6277</v>
      </c>
      <c r="D20" s="5">
        <f t="shared" si="0"/>
        <v>9285</v>
      </c>
      <c r="E20" s="10">
        <f>man!E14</f>
        <v>1093</v>
      </c>
      <c r="F20" s="13">
        <f t="shared" si="1"/>
        <v>11.771674744211094</v>
      </c>
      <c r="G20" s="10">
        <f>man!F14</f>
        <v>2299</v>
      </c>
      <c r="H20" s="13">
        <f t="shared" si="2"/>
        <v>24.760366182014</v>
      </c>
      <c r="I20" s="17">
        <f>man!G14</f>
        <v>2703</v>
      </c>
      <c r="J20" s="13">
        <f t="shared" si="3"/>
        <v>29.111470113085623</v>
      </c>
      <c r="K20" s="10">
        <f>man!H14</f>
        <v>1896</v>
      </c>
      <c r="L20" s="13">
        <f t="shared" si="4"/>
        <v>20.420032310177703</v>
      </c>
      <c r="M20" s="10">
        <f>man!I14</f>
        <v>1294</v>
      </c>
      <c r="N20" s="13">
        <f t="shared" si="5"/>
        <v>13.936456650511579</v>
      </c>
    </row>
    <row r="21" spans="1:14" ht="12.75">
      <c r="A21" s="1" t="s">
        <v>51</v>
      </c>
      <c r="B21" s="4" t="s">
        <v>43</v>
      </c>
      <c r="C21" s="18">
        <v>37644</v>
      </c>
      <c r="D21" s="5">
        <f t="shared" si="0"/>
        <v>57551</v>
      </c>
      <c r="E21" s="10">
        <f>man!E15</f>
        <v>7310</v>
      </c>
      <c r="F21" s="13">
        <f t="shared" si="1"/>
        <v>12.701777553821827</v>
      </c>
      <c r="G21" s="10">
        <f>man!F15</f>
        <v>17805</v>
      </c>
      <c r="H21" s="13">
        <f t="shared" si="2"/>
        <v>30.93777692828969</v>
      </c>
      <c r="I21" s="17">
        <f>man!G15</f>
        <v>16012</v>
      </c>
      <c r="J21" s="13">
        <f t="shared" si="3"/>
        <v>27.822279369602615</v>
      </c>
      <c r="K21" s="10">
        <f>man!H15</f>
        <v>10096</v>
      </c>
      <c r="L21" s="13">
        <f t="shared" si="4"/>
        <v>17.54270125627704</v>
      </c>
      <c r="M21" s="10">
        <f>man!I15</f>
        <v>6328</v>
      </c>
      <c r="N21" s="13">
        <f t="shared" si="5"/>
        <v>10.995464892008828</v>
      </c>
    </row>
    <row r="22" spans="1:14" ht="12.75">
      <c r="A22" s="1" t="s">
        <v>23</v>
      </c>
      <c r="B22" s="4" t="s">
        <v>40</v>
      </c>
      <c r="C22" s="18">
        <v>30240</v>
      </c>
      <c r="D22" s="5">
        <f t="shared" si="0"/>
        <v>46991</v>
      </c>
      <c r="E22" s="10">
        <f>man!E16</f>
        <v>5927</v>
      </c>
      <c r="F22" s="13">
        <f t="shared" si="1"/>
        <v>12.61305356344832</v>
      </c>
      <c r="G22" s="10">
        <f>man!F16</f>
        <v>13536</v>
      </c>
      <c r="H22" s="13">
        <f t="shared" si="2"/>
        <v>28.80551594986274</v>
      </c>
      <c r="I22" s="17">
        <f>man!G16</f>
        <v>12436</v>
      </c>
      <c r="J22" s="13">
        <f t="shared" si="3"/>
        <v>26.464642165521056</v>
      </c>
      <c r="K22" s="10">
        <f>man!H16</f>
        <v>9138</v>
      </c>
      <c r="L22" s="13">
        <f t="shared" si="4"/>
        <v>19.44627694664936</v>
      </c>
      <c r="M22" s="10">
        <f>man!I16</f>
        <v>5954</v>
      </c>
      <c r="N22" s="13">
        <f t="shared" si="5"/>
        <v>12.670511374518526</v>
      </c>
    </row>
    <row r="23" spans="1:14" ht="12.75">
      <c r="A23" s="1" t="s">
        <v>53</v>
      </c>
      <c r="B23" s="4" t="s">
        <v>4</v>
      </c>
      <c r="C23" s="18">
        <v>4833</v>
      </c>
      <c r="D23" s="5">
        <f t="shared" si="0"/>
        <v>8488</v>
      </c>
      <c r="E23" s="10">
        <f>man!E17</f>
        <v>603</v>
      </c>
      <c r="F23" s="13">
        <f t="shared" si="1"/>
        <v>7.104147031102734</v>
      </c>
      <c r="G23" s="10">
        <f>man!F17</f>
        <v>2054</v>
      </c>
      <c r="H23" s="13">
        <f t="shared" si="2"/>
        <v>24.198868991517436</v>
      </c>
      <c r="I23" s="17">
        <f>man!G17</f>
        <v>2377</v>
      </c>
      <c r="J23" s="13">
        <f t="shared" si="3"/>
        <v>28.004241281809612</v>
      </c>
      <c r="K23" s="10">
        <f>man!H17</f>
        <v>1850</v>
      </c>
      <c r="L23" s="13">
        <f t="shared" si="4"/>
        <v>21.79547596606975</v>
      </c>
      <c r="M23" s="10">
        <f>man!I17</f>
        <v>1604</v>
      </c>
      <c r="N23" s="13">
        <f t="shared" si="5"/>
        <v>18.897266729500473</v>
      </c>
    </row>
    <row r="24" spans="1:14" ht="12.75">
      <c r="A24" s="1" t="s">
        <v>8</v>
      </c>
      <c r="B24" s="4" t="s">
        <v>36</v>
      </c>
      <c r="C24" s="18">
        <v>10088</v>
      </c>
      <c r="D24" s="5">
        <f t="shared" si="0"/>
        <v>16032</v>
      </c>
      <c r="E24" s="10">
        <f>man!E18</f>
        <v>1811</v>
      </c>
      <c r="F24" s="13">
        <f t="shared" si="1"/>
        <v>11.296157684630739</v>
      </c>
      <c r="G24" s="10">
        <f>man!F18</f>
        <v>4421</v>
      </c>
      <c r="H24" s="13">
        <f t="shared" si="2"/>
        <v>27.57609780439122</v>
      </c>
      <c r="I24" s="17">
        <f>man!G18</f>
        <v>4219</v>
      </c>
      <c r="J24" s="13">
        <f t="shared" si="3"/>
        <v>26.31611776447106</v>
      </c>
      <c r="K24" s="10">
        <f>man!H18</f>
        <v>3128</v>
      </c>
      <c r="L24" s="13">
        <f t="shared" si="4"/>
        <v>19.510978043912175</v>
      </c>
      <c r="M24" s="10">
        <f>man!I18</f>
        <v>2453</v>
      </c>
      <c r="N24" s="13">
        <f t="shared" si="5"/>
        <v>15.30064870259481</v>
      </c>
    </row>
    <row r="25" spans="1:14" ht="12.75">
      <c r="A25" s="1" t="s">
        <v>69</v>
      </c>
      <c r="B25" s="4" t="s">
        <v>42</v>
      </c>
      <c r="C25" s="18">
        <v>19071</v>
      </c>
      <c r="D25" s="5">
        <f t="shared" si="0"/>
        <v>28410</v>
      </c>
      <c r="E25" s="10">
        <f>man!E19</f>
        <v>3696</v>
      </c>
      <c r="F25" s="13">
        <f t="shared" si="1"/>
        <v>13.009503695881733</v>
      </c>
      <c r="G25" s="10">
        <f>man!F19</f>
        <v>8156</v>
      </c>
      <c r="H25" s="13">
        <f t="shared" si="2"/>
        <v>28.7082013375572</v>
      </c>
      <c r="I25" s="17">
        <f>man!G19</f>
        <v>7734</v>
      </c>
      <c r="J25" s="13">
        <f t="shared" si="3"/>
        <v>27.222808870116154</v>
      </c>
      <c r="K25" s="10">
        <f>man!H19</f>
        <v>5304</v>
      </c>
      <c r="L25" s="13">
        <f t="shared" si="4"/>
        <v>18.66948257655755</v>
      </c>
      <c r="M25" s="10">
        <f>man!I19</f>
        <v>3520</v>
      </c>
      <c r="N25" s="13">
        <f t="shared" si="5"/>
        <v>12.390003519887363</v>
      </c>
    </row>
    <row r="26" spans="1:14" ht="12.75">
      <c r="A26" s="1" t="s">
        <v>6</v>
      </c>
      <c r="B26" s="4" t="s">
        <v>57</v>
      </c>
      <c r="C26" s="18">
        <v>14489</v>
      </c>
      <c r="D26" s="5">
        <f t="shared" si="0"/>
        <v>21161</v>
      </c>
      <c r="E26" s="10">
        <f>man!E20</f>
        <v>2569</v>
      </c>
      <c r="F26" s="13">
        <f t="shared" si="1"/>
        <v>12.140258021832617</v>
      </c>
      <c r="G26" s="10">
        <f>man!F20</f>
        <v>6033</v>
      </c>
      <c r="H26" s="13">
        <f t="shared" si="2"/>
        <v>28.509994801757948</v>
      </c>
      <c r="I26" s="17">
        <f>man!G20</f>
        <v>6144</v>
      </c>
      <c r="J26" s="13">
        <f t="shared" si="3"/>
        <v>29.034544681253248</v>
      </c>
      <c r="K26" s="10">
        <f>man!H20</f>
        <v>3876</v>
      </c>
      <c r="L26" s="13">
        <f t="shared" si="4"/>
        <v>18.316714711024996</v>
      </c>
      <c r="M26" s="10">
        <f>man!I20</f>
        <v>2539</v>
      </c>
      <c r="N26" s="13">
        <f t="shared" si="5"/>
        <v>11.998487784131184</v>
      </c>
    </row>
    <row r="27" spans="1:14" ht="12.75">
      <c r="A27" s="1" t="s">
        <v>10</v>
      </c>
      <c r="B27" s="4" t="s">
        <v>65</v>
      </c>
      <c r="C27" s="18">
        <v>6480</v>
      </c>
      <c r="D27" s="5">
        <f t="shared" si="0"/>
        <v>8999</v>
      </c>
      <c r="E27" s="10">
        <f>man!E21</f>
        <v>1407</v>
      </c>
      <c r="F27" s="13">
        <f t="shared" si="1"/>
        <v>15.635070563395933</v>
      </c>
      <c r="G27" s="10">
        <f>man!F21</f>
        <v>2361</v>
      </c>
      <c r="H27" s="13">
        <f t="shared" si="2"/>
        <v>26.23624847205245</v>
      </c>
      <c r="I27" s="17">
        <f>man!G21</f>
        <v>2526</v>
      </c>
      <c r="J27" s="13">
        <f t="shared" si="3"/>
        <v>28.06978553172575</v>
      </c>
      <c r="K27" s="10">
        <f>man!H21</f>
        <v>1576</v>
      </c>
      <c r="L27" s="13">
        <f t="shared" si="4"/>
        <v>17.513057006334037</v>
      </c>
      <c r="M27" s="10">
        <f>man!I21</f>
        <v>1129</v>
      </c>
      <c r="N27" s="13">
        <f t="shared" si="5"/>
        <v>12.545838426491832</v>
      </c>
    </row>
    <row r="28" spans="1:14" ht="12.75">
      <c r="A28" s="1" t="s">
        <v>61</v>
      </c>
      <c r="B28" s="4" t="s">
        <v>25</v>
      </c>
      <c r="C28" s="18">
        <v>7666</v>
      </c>
      <c r="D28" s="5">
        <f t="shared" si="0"/>
        <v>10873</v>
      </c>
      <c r="E28" s="10">
        <f>man!E22</f>
        <v>1462</v>
      </c>
      <c r="F28" s="13">
        <f t="shared" si="1"/>
        <v>13.446151016278856</v>
      </c>
      <c r="G28" s="10">
        <f>man!F22</f>
        <v>3015</v>
      </c>
      <c r="H28" s="13">
        <f t="shared" si="2"/>
        <v>27.72923756093075</v>
      </c>
      <c r="I28" s="17">
        <f>man!G22</f>
        <v>2972</v>
      </c>
      <c r="J28" s="13">
        <f t="shared" si="3"/>
        <v>27.33376253104019</v>
      </c>
      <c r="K28" s="10">
        <f>man!H22</f>
        <v>2136</v>
      </c>
      <c r="L28" s="13">
        <f t="shared" si="4"/>
        <v>19.64499218247034</v>
      </c>
      <c r="M28" s="10">
        <f>man!I22</f>
        <v>1288</v>
      </c>
      <c r="N28" s="13">
        <f t="shared" si="5"/>
        <v>11.845856709279868</v>
      </c>
    </row>
    <row r="29" spans="1:14" ht="12.75">
      <c r="A29" s="1" t="s">
        <v>27</v>
      </c>
      <c r="B29" s="4" t="s">
        <v>41</v>
      </c>
      <c r="C29" s="18">
        <v>8964</v>
      </c>
      <c r="D29" s="5">
        <f t="shared" si="0"/>
        <v>15721</v>
      </c>
      <c r="E29" s="10">
        <f>man!E23</f>
        <v>1103</v>
      </c>
      <c r="F29" s="13">
        <f t="shared" si="1"/>
        <v>7.016093123847083</v>
      </c>
      <c r="G29" s="10">
        <f>man!F23</f>
        <v>4229</v>
      </c>
      <c r="H29" s="13">
        <f t="shared" si="2"/>
        <v>26.90032440684435</v>
      </c>
      <c r="I29" s="17">
        <f>man!G23</f>
        <v>4679</v>
      </c>
      <c r="J29" s="13">
        <f t="shared" si="3"/>
        <v>29.76273773932956</v>
      </c>
      <c r="K29" s="10">
        <f>man!H23</f>
        <v>3205</v>
      </c>
      <c r="L29" s="13">
        <f t="shared" si="4"/>
        <v>20.386743845811335</v>
      </c>
      <c r="M29" s="10">
        <f>man!I23</f>
        <v>2505</v>
      </c>
      <c r="N29" s="13">
        <f t="shared" si="5"/>
        <v>15.934100884167673</v>
      </c>
    </row>
    <row r="30" spans="1:14" ht="12.75">
      <c r="A30" s="1" t="s">
        <v>46</v>
      </c>
      <c r="B30" s="4" t="s">
        <v>56</v>
      </c>
      <c r="C30" s="18">
        <v>13008</v>
      </c>
      <c r="D30" s="5">
        <f t="shared" si="0"/>
        <v>19386</v>
      </c>
      <c r="E30" s="10">
        <f>man!E24</f>
        <v>2344</v>
      </c>
      <c r="F30" s="13">
        <f t="shared" si="1"/>
        <v>12.091199834932425</v>
      </c>
      <c r="G30" s="10">
        <f>man!F24</f>
        <v>4976</v>
      </c>
      <c r="H30" s="13">
        <f t="shared" si="2"/>
        <v>25.668007840709787</v>
      </c>
      <c r="I30" s="17">
        <f>man!G24</f>
        <v>5900</v>
      </c>
      <c r="J30" s="13">
        <f t="shared" si="3"/>
        <v>30.43433405550397</v>
      </c>
      <c r="K30" s="10">
        <f>man!H24</f>
        <v>3808</v>
      </c>
      <c r="L30" s="13">
        <f t="shared" si="4"/>
        <v>19.643041370060867</v>
      </c>
      <c r="M30" s="10">
        <f>man!I24</f>
        <v>2358</v>
      </c>
      <c r="N30" s="13">
        <f t="shared" si="5"/>
        <v>12.163416898792944</v>
      </c>
    </row>
    <row r="31" spans="1:14" ht="12.75">
      <c r="A31" s="1" t="s">
        <v>5</v>
      </c>
      <c r="B31" s="4" t="s">
        <v>33</v>
      </c>
      <c r="C31" s="18">
        <v>5112</v>
      </c>
      <c r="D31" s="5">
        <f t="shared" si="0"/>
        <v>7778</v>
      </c>
      <c r="E31" s="10">
        <f>man!E25</f>
        <v>952</v>
      </c>
      <c r="F31" s="13">
        <f t="shared" si="1"/>
        <v>12.239650295705836</v>
      </c>
      <c r="G31" s="10">
        <f>man!F25</f>
        <v>1825</v>
      </c>
      <c r="H31" s="13">
        <f t="shared" si="2"/>
        <v>23.46361532527642</v>
      </c>
      <c r="I31" s="17">
        <f>man!G25</f>
        <v>2299</v>
      </c>
      <c r="J31" s="13">
        <f t="shared" si="3"/>
        <v>29.55772692208794</v>
      </c>
      <c r="K31" s="10">
        <f>man!H25</f>
        <v>1570</v>
      </c>
      <c r="L31" s="13">
        <f t="shared" si="4"/>
        <v>20.18513756749807</v>
      </c>
      <c r="M31" s="10">
        <f>man!I25</f>
        <v>1132</v>
      </c>
      <c r="N31" s="13">
        <f t="shared" si="5"/>
        <v>14.55386988943173</v>
      </c>
    </row>
    <row r="32" spans="1:14" ht="12.75">
      <c r="A32" s="1" t="s">
        <v>83</v>
      </c>
      <c r="B32" s="4" t="s">
        <v>44</v>
      </c>
      <c r="C32" s="18">
        <v>22199</v>
      </c>
      <c r="D32" s="5">
        <f t="shared" si="0"/>
        <v>35204</v>
      </c>
      <c r="E32" s="10">
        <f>man!E26</f>
        <v>4794</v>
      </c>
      <c r="F32" s="13">
        <f t="shared" si="1"/>
        <v>13.617770707874104</v>
      </c>
      <c r="G32" s="10">
        <f>man!F26</f>
        <v>10841</v>
      </c>
      <c r="H32" s="13">
        <f t="shared" si="2"/>
        <v>30.794796045903876</v>
      </c>
      <c r="I32" s="17">
        <f>man!G26</f>
        <v>9518</v>
      </c>
      <c r="J32" s="13">
        <f t="shared" si="3"/>
        <v>27.03670037495739</v>
      </c>
      <c r="K32" s="10">
        <f>man!H26</f>
        <v>5844</v>
      </c>
      <c r="L32" s="13">
        <f t="shared" si="4"/>
        <v>16.600386319736394</v>
      </c>
      <c r="M32" s="10">
        <f>man!I26</f>
        <v>4207</v>
      </c>
      <c r="N32" s="13">
        <f t="shared" si="5"/>
        <v>11.950346551528234</v>
      </c>
    </row>
    <row r="33" spans="1:14" ht="12.75">
      <c r="A33" s="1" t="s">
        <v>67</v>
      </c>
      <c r="B33" s="4" t="s">
        <v>50</v>
      </c>
      <c r="C33" s="18">
        <v>25262</v>
      </c>
      <c r="D33" s="5">
        <f t="shared" si="0"/>
        <v>39807</v>
      </c>
      <c r="E33" s="10">
        <f>man!E27</f>
        <v>5174</v>
      </c>
      <c r="F33" s="13">
        <f t="shared" si="1"/>
        <v>12.99771396990479</v>
      </c>
      <c r="G33" s="10">
        <f>man!F27</f>
        <v>12769</v>
      </c>
      <c r="H33" s="13">
        <f t="shared" si="2"/>
        <v>32.077272841460044</v>
      </c>
      <c r="I33" s="17">
        <f>man!G27</f>
        <v>11545</v>
      </c>
      <c r="J33" s="13">
        <f t="shared" si="3"/>
        <v>29.002436757354232</v>
      </c>
      <c r="K33" s="10">
        <f>man!H27</f>
        <v>5977</v>
      </c>
      <c r="L33" s="13">
        <f t="shared" si="4"/>
        <v>15.014947119853291</v>
      </c>
      <c r="M33" s="10">
        <f>man!I27</f>
        <v>4342</v>
      </c>
      <c r="N33" s="13">
        <f t="shared" si="5"/>
        <v>10.90762931142764</v>
      </c>
    </row>
    <row r="34" spans="1:14" ht="12.75">
      <c r="A34" s="1" t="s">
        <v>26</v>
      </c>
      <c r="B34" s="4" t="s">
        <v>34</v>
      </c>
      <c r="C34" s="18">
        <v>13766</v>
      </c>
      <c r="D34" s="5">
        <f t="shared" si="0"/>
        <v>22308</v>
      </c>
      <c r="E34" s="10">
        <f>man!E28</f>
        <v>2431</v>
      </c>
      <c r="F34" s="13">
        <f t="shared" si="1"/>
        <v>10.897435897435898</v>
      </c>
      <c r="G34" s="10">
        <f>man!F28</f>
        <v>6041</v>
      </c>
      <c r="H34" s="13">
        <f t="shared" si="2"/>
        <v>27.079971310740543</v>
      </c>
      <c r="I34" s="17">
        <f>man!G28</f>
        <v>6523</v>
      </c>
      <c r="J34" s="13">
        <f t="shared" si="3"/>
        <v>29.240631163708088</v>
      </c>
      <c r="K34" s="10">
        <f>man!H28</f>
        <v>4645</v>
      </c>
      <c r="L34" s="13">
        <f t="shared" si="4"/>
        <v>20.82212659135736</v>
      </c>
      <c r="M34" s="10">
        <f>man!I28</f>
        <v>2668</v>
      </c>
      <c r="N34" s="13">
        <f t="shared" si="5"/>
        <v>11.959835036758113</v>
      </c>
    </row>
    <row r="35" spans="1:14" ht="12.75">
      <c r="A35" s="1" t="s">
        <v>20</v>
      </c>
      <c r="B35" s="4" t="s">
        <v>15</v>
      </c>
      <c r="C35" s="18">
        <v>5031</v>
      </c>
      <c r="D35" s="5">
        <f t="shared" si="0"/>
        <v>7309</v>
      </c>
      <c r="E35" s="10">
        <f>man!E29</f>
        <v>836</v>
      </c>
      <c r="F35" s="13">
        <f t="shared" si="1"/>
        <v>11.437953208373239</v>
      </c>
      <c r="G35" s="10">
        <f>man!F29</f>
        <v>1909</v>
      </c>
      <c r="H35" s="13">
        <f t="shared" si="2"/>
        <v>26.118484060747022</v>
      </c>
      <c r="I35" s="17">
        <f>man!G29</f>
        <v>1957</v>
      </c>
      <c r="J35" s="13">
        <f t="shared" si="3"/>
        <v>26.775208646873715</v>
      </c>
      <c r="K35" s="10">
        <f>man!H29</f>
        <v>1598</v>
      </c>
      <c r="L35" s="13">
        <f t="shared" si="4"/>
        <v>21.863456013134492</v>
      </c>
      <c r="M35" s="10">
        <f>man!I29</f>
        <v>1009</v>
      </c>
      <c r="N35" s="13">
        <f t="shared" si="5"/>
        <v>13.804898070871527</v>
      </c>
    </row>
    <row r="36" spans="1:14" ht="12.75">
      <c r="A36" s="1" t="s">
        <v>82</v>
      </c>
      <c r="B36" s="4" t="s">
        <v>54</v>
      </c>
      <c r="C36" s="18">
        <v>15952</v>
      </c>
      <c r="D36" s="5">
        <f t="shared" si="0"/>
        <v>26255</v>
      </c>
      <c r="E36" s="10">
        <f>man!E30</f>
        <v>2511</v>
      </c>
      <c r="F36" s="13">
        <f t="shared" si="1"/>
        <v>9.563892591887258</v>
      </c>
      <c r="G36" s="10">
        <f>man!F30</f>
        <v>6952</v>
      </c>
      <c r="H36" s="13">
        <f t="shared" si="2"/>
        <v>26.478765949342982</v>
      </c>
      <c r="I36" s="17">
        <f>man!G30</f>
        <v>7914</v>
      </c>
      <c r="J36" s="13">
        <f t="shared" si="3"/>
        <v>30.14282993715483</v>
      </c>
      <c r="K36" s="10">
        <f>man!H30</f>
        <v>5360</v>
      </c>
      <c r="L36" s="13">
        <f t="shared" si="4"/>
        <v>20.41515901733003</v>
      </c>
      <c r="M36" s="10">
        <f>man!I30</f>
        <v>3518</v>
      </c>
      <c r="N36" s="13">
        <f t="shared" si="5"/>
        <v>13.399352504284897</v>
      </c>
    </row>
    <row r="37" spans="1:14" ht="12.75">
      <c r="A37" s="1" t="s">
        <v>32</v>
      </c>
      <c r="B37" s="4" t="s">
        <v>52</v>
      </c>
      <c r="C37" s="18">
        <v>11100</v>
      </c>
      <c r="D37" s="5">
        <f t="shared" si="0"/>
        <v>17006</v>
      </c>
      <c r="E37" s="10">
        <f>man!E31</f>
        <v>1724</v>
      </c>
      <c r="F37" s="13">
        <f t="shared" si="1"/>
        <v>10.137598494648948</v>
      </c>
      <c r="G37" s="10">
        <f>man!F31</f>
        <v>4327</v>
      </c>
      <c r="H37" s="13">
        <f t="shared" si="2"/>
        <v>25.443960954957074</v>
      </c>
      <c r="I37" s="17">
        <f>man!G31</f>
        <v>4923</v>
      </c>
      <c r="J37" s="13">
        <f t="shared" si="3"/>
        <v>28.948606374220866</v>
      </c>
      <c r="K37" s="10">
        <f>man!H31</f>
        <v>3525</v>
      </c>
      <c r="L37" s="13">
        <f t="shared" si="4"/>
        <v>20.727978360578618</v>
      </c>
      <c r="M37" s="10">
        <f>man!I31</f>
        <v>2507</v>
      </c>
      <c r="N37" s="13">
        <f t="shared" si="5"/>
        <v>14.741855815594496</v>
      </c>
    </row>
    <row r="38" spans="1:14" ht="12.75">
      <c r="A38" s="1" t="s">
        <v>0</v>
      </c>
      <c r="B38" s="4" t="s">
        <v>55</v>
      </c>
      <c r="C38" s="18">
        <v>9021</v>
      </c>
      <c r="D38" s="5">
        <f t="shared" si="0"/>
        <v>13272</v>
      </c>
      <c r="E38" s="10">
        <f>man!E32</f>
        <v>1617</v>
      </c>
      <c r="F38" s="13">
        <f t="shared" si="1"/>
        <v>12.183544303797468</v>
      </c>
      <c r="G38" s="10">
        <f>man!F32</f>
        <v>3605</v>
      </c>
      <c r="H38" s="13">
        <f t="shared" si="2"/>
        <v>27.162447257383963</v>
      </c>
      <c r="I38" s="17">
        <f>man!G32</f>
        <v>3504</v>
      </c>
      <c r="J38" s="13">
        <f t="shared" si="3"/>
        <v>26.40144665461121</v>
      </c>
      <c r="K38" s="10">
        <f>man!H32</f>
        <v>2785</v>
      </c>
      <c r="L38" s="13">
        <f t="shared" si="4"/>
        <v>20.984026522001205</v>
      </c>
      <c r="M38" s="10">
        <f>man!I32</f>
        <v>1761</v>
      </c>
      <c r="N38" s="13">
        <f t="shared" si="5"/>
        <v>13.26853526220615</v>
      </c>
    </row>
    <row r="39" spans="1:14" ht="12.75">
      <c r="A39" s="1" t="s">
        <v>72</v>
      </c>
      <c r="B39" s="4" t="s">
        <v>28</v>
      </c>
      <c r="C39" s="18">
        <v>23288</v>
      </c>
      <c r="D39" s="5">
        <f t="shared" si="0"/>
        <v>37037</v>
      </c>
      <c r="E39" s="10">
        <f>man!E33</f>
        <v>3850</v>
      </c>
      <c r="F39" s="13">
        <f t="shared" si="1"/>
        <v>10.395010395010395</v>
      </c>
      <c r="G39" s="10">
        <f>man!F33</f>
        <v>9839</v>
      </c>
      <c r="H39" s="13">
        <f t="shared" si="2"/>
        <v>26.565326565326565</v>
      </c>
      <c r="I39" s="17">
        <f>man!G33</f>
        <v>11086</v>
      </c>
      <c r="J39" s="13">
        <f t="shared" si="3"/>
        <v>29.93222993222993</v>
      </c>
      <c r="K39" s="10">
        <f>man!H33</f>
        <v>7187</v>
      </c>
      <c r="L39" s="13">
        <f t="shared" si="4"/>
        <v>19.404919404919404</v>
      </c>
      <c r="M39" s="10">
        <f>man!I33</f>
        <v>5075</v>
      </c>
      <c r="N39" s="13">
        <f t="shared" si="5"/>
        <v>13.702513702513702</v>
      </c>
    </row>
    <row r="40" spans="1:14" ht="12.75">
      <c r="A40" s="1" t="s">
        <v>49</v>
      </c>
      <c r="B40" s="4" t="s">
        <v>79</v>
      </c>
      <c r="C40" s="18">
        <v>9363</v>
      </c>
      <c r="D40" s="5">
        <f t="shared" si="0"/>
        <v>14993</v>
      </c>
      <c r="E40" s="10">
        <f>man!E34</f>
        <v>1673</v>
      </c>
      <c r="F40" s="13">
        <f t="shared" si="1"/>
        <v>11.15854065230441</v>
      </c>
      <c r="G40" s="10">
        <f>man!F34</f>
        <v>4068</v>
      </c>
      <c r="H40" s="13">
        <f t="shared" si="2"/>
        <v>27.132661908890814</v>
      </c>
      <c r="I40" s="17">
        <f>man!G34</f>
        <v>4264</v>
      </c>
      <c r="J40" s="13">
        <f t="shared" si="3"/>
        <v>28.43993863803108</v>
      </c>
      <c r="K40" s="10">
        <f>man!H34</f>
        <v>3062</v>
      </c>
      <c r="L40" s="13">
        <f t="shared" si="4"/>
        <v>20.422864003201493</v>
      </c>
      <c r="M40" s="10">
        <f>man!I34</f>
        <v>1926</v>
      </c>
      <c r="N40" s="13">
        <f t="shared" si="5"/>
        <v>12.8459947975722</v>
      </c>
    </row>
    <row r="41" spans="1:14" ht="12.75">
      <c r="A41" s="1" t="s">
        <v>76</v>
      </c>
      <c r="B41" s="4" t="s">
        <v>84</v>
      </c>
      <c r="C41" s="18">
        <v>5699</v>
      </c>
      <c r="D41" s="5">
        <f t="shared" si="0"/>
        <v>8857</v>
      </c>
      <c r="E41" s="10">
        <f>man!E35</f>
        <v>1113</v>
      </c>
      <c r="F41" s="13">
        <f t="shared" si="1"/>
        <v>12.566331715027662</v>
      </c>
      <c r="G41" s="10">
        <f>man!F35</f>
        <v>2394</v>
      </c>
      <c r="H41" s="13">
        <f t="shared" si="2"/>
        <v>27.029468217229308</v>
      </c>
      <c r="I41" s="17">
        <f>man!G35</f>
        <v>2600</v>
      </c>
      <c r="J41" s="13">
        <f t="shared" si="3"/>
        <v>29.355312182454558</v>
      </c>
      <c r="K41" s="10">
        <f>man!H35</f>
        <v>1751</v>
      </c>
      <c r="L41" s="13">
        <f t="shared" si="4"/>
        <v>19.769673704414586</v>
      </c>
      <c r="M41" s="10">
        <f>man!I35</f>
        <v>999</v>
      </c>
      <c r="N41" s="13">
        <f t="shared" si="5"/>
        <v>11.279214180873884</v>
      </c>
    </row>
    <row r="42" spans="1:14" ht="12.75">
      <c r="A42" s="1" t="s">
        <v>9</v>
      </c>
      <c r="B42" s="4" t="s">
        <v>35</v>
      </c>
      <c r="C42" s="18">
        <v>13227</v>
      </c>
      <c r="D42" s="5">
        <f t="shared" si="0"/>
        <v>20345</v>
      </c>
      <c r="E42" s="10">
        <f>man!E36</f>
        <v>1966</v>
      </c>
      <c r="F42" s="13">
        <f t="shared" si="1"/>
        <v>9.663307938068321</v>
      </c>
      <c r="G42" s="10">
        <f>man!F36</f>
        <v>6087</v>
      </c>
      <c r="H42" s="13">
        <f t="shared" si="2"/>
        <v>29.918898992381422</v>
      </c>
      <c r="I42" s="17">
        <f>man!G36</f>
        <v>5704</v>
      </c>
      <c r="J42" s="13">
        <f t="shared" si="3"/>
        <v>28.036372573113788</v>
      </c>
      <c r="K42" s="10">
        <f>man!H36</f>
        <v>3935</v>
      </c>
      <c r="L42" s="13">
        <f t="shared" si="4"/>
        <v>19.341361513885474</v>
      </c>
      <c r="M42" s="10">
        <f>man!I36</f>
        <v>2653</v>
      </c>
      <c r="N42" s="13">
        <f t="shared" si="5"/>
        <v>13.040058982550995</v>
      </c>
    </row>
    <row r="43" spans="1:14" ht="12.75">
      <c r="A43" s="1" t="s">
        <v>73</v>
      </c>
      <c r="B43" s="4" t="s">
        <v>78</v>
      </c>
      <c r="C43" s="18">
        <v>13489</v>
      </c>
      <c r="D43" s="5">
        <f t="shared" si="0"/>
        <v>21529</v>
      </c>
      <c r="E43" s="10">
        <f>man!E37</f>
        <v>2519</v>
      </c>
      <c r="F43" s="13">
        <f t="shared" si="1"/>
        <v>11.700497004041061</v>
      </c>
      <c r="G43" s="10">
        <f>man!F37</f>
        <v>5656</v>
      </c>
      <c r="H43" s="13">
        <f t="shared" si="2"/>
        <v>26.27154071252729</v>
      </c>
      <c r="I43" s="17">
        <f>man!G37</f>
        <v>6312</v>
      </c>
      <c r="J43" s="13">
        <f t="shared" si="3"/>
        <v>29.318593525012776</v>
      </c>
      <c r="K43" s="10">
        <f>man!H37</f>
        <v>4059</v>
      </c>
      <c r="L43" s="13">
        <f t="shared" si="4"/>
        <v>18.853639277253937</v>
      </c>
      <c r="M43" s="10">
        <f>man!I37</f>
        <v>2983</v>
      </c>
      <c r="N43" s="13">
        <f t="shared" si="5"/>
        <v>13.855729481164941</v>
      </c>
    </row>
    <row r="44" spans="1:14" ht="12.75">
      <c r="A44" s="1" t="s">
        <v>29</v>
      </c>
      <c r="B44" s="4" t="s">
        <v>75</v>
      </c>
      <c r="C44" s="18">
        <v>7997</v>
      </c>
      <c r="D44" s="5">
        <f t="shared" si="0"/>
        <v>12012</v>
      </c>
      <c r="E44" s="10">
        <f>man!E38</f>
        <v>1483</v>
      </c>
      <c r="F44" s="13">
        <f t="shared" si="1"/>
        <v>12.345987345987346</v>
      </c>
      <c r="G44" s="10">
        <f>man!F38</f>
        <v>3185</v>
      </c>
      <c r="H44" s="13">
        <f t="shared" si="2"/>
        <v>26.515151515151516</v>
      </c>
      <c r="I44" s="17">
        <f>man!G38</f>
        <v>3162</v>
      </c>
      <c r="J44" s="13">
        <f t="shared" si="3"/>
        <v>26.323676323676327</v>
      </c>
      <c r="K44" s="10">
        <f>man!H38</f>
        <v>2278</v>
      </c>
      <c r="L44" s="13">
        <f t="shared" si="4"/>
        <v>18.964368964368962</v>
      </c>
      <c r="M44" s="10">
        <f>man!I38</f>
        <v>1904</v>
      </c>
      <c r="N44" s="13">
        <f t="shared" si="5"/>
        <v>15.85081585081585</v>
      </c>
    </row>
    <row r="45" spans="1:14" ht="12.75">
      <c r="A45" s="1" t="s">
        <v>68</v>
      </c>
      <c r="B45" s="4" t="s">
        <v>14</v>
      </c>
      <c r="C45" s="18">
        <v>34049</v>
      </c>
      <c r="D45" s="5">
        <f t="shared" si="0"/>
        <v>53943</v>
      </c>
      <c r="E45" s="10">
        <f>man!E39</f>
        <v>5800</v>
      </c>
      <c r="F45" s="13">
        <f t="shared" si="1"/>
        <v>10.75209016925273</v>
      </c>
      <c r="G45" s="10">
        <f>man!F39</f>
        <v>15700</v>
      </c>
      <c r="H45" s="13">
        <f t="shared" si="2"/>
        <v>29.10479580297722</v>
      </c>
      <c r="I45" s="17">
        <f>man!G39</f>
        <v>15035</v>
      </c>
      <c r="J45" s="13">
        <f t="shared" si="3"/>
        <v>27.872013050812892</v>
      </c>
      <c r="K45" s="10">
        <f>man!H39</f>
        <v>10526</v>
      </c>
      <c r="L45" s="13">
        <f t="shared" si="4"/>
        <v>19.51318984854383</v>
      </c>
      <c r="M45" s="10">
        <f>man!I39</f>
        <v>6882</v>
      </c>
      <c r="N45" s="13">
        <f t="shared" si="5"/>
        <v>12.757911128413324</v>
      </c>
    </row>
    <row r="46" spans="1:14" ht="12.75">
      <c r="A46" s="1" t="s">
        <v>19</v>
      </c>
      <c r="B46" s="4" t="s">
        <v>81</v>
      </c>
      <c r="C46" s="18">
        <v>5965</v>
      </c>
      <c r="D46" s="5">
        <f t="shared" si="0"/>
        <v>9356</v>
      </c>
      <c r="E46" s="10">
        <f>man!E40</f>
        <v>1010</v>
      </c>
      <c r="F46" s="13">
        <f t="shared" si="1"/>
        <v>10.79521162890124</v>
      </c>
      <c r="G46" s="10">
        <f>man!F40</f>
        <v>2277</v>
      </c>
      <c r="H46" s="13">
        <f t="shared" si="2"/>
        <v>24.3373236425823</v>
      </c>
      <c r="I46" s="17">
        <f>man!G40</f>
        <v>2416</v>
      </c>
      <c r="J46" s="13">
        <f t="shared" si="3"/>
        <v>25.8230012825994</v>
      </c>
      <c r="K46" s="10">
        <f>man!H40</f>
        <v>2253</v>
      </c>
      <c r="L46" s="13">
        <f t="shared" si="4"/>
        <v>24.080803762291577</v>
      </c>
      <c r="M46" s="10">
        <f>man!I40</f>
        <v>1400</v>
      </c>
      <c r="N46" s="13">
        <f t="shared" si="5"/>
        <v>14.96365968362548</v>
      </c>
    </row>
    <row r="47" spans="1:14" ht="12.75">
      <c r="A47" s="1" t="s">
        <v>48</v>
      </c>
      <c r="B47" s="4" t="s">
        <v>17</v>
      </c>
      <c r="C47" s="18">
        <v>5840</v>
      </c>
      <c r="D47" s="5">
        <f t="shared" si="0"/>
        <v>8585</v>
      </c>
      <c r="E47" s="10">
        <f>man!E41</f>
        <v>999</v>
      </c>
      <c r="F47" s="13">
        <f t="shared" si="1"/>
        <v>11.636575422248107</v>
      </c>
      <c r="G47" s="10">
        <f>man!F41</f>
        <v>2172</v>
      </c>
      <c r="H47" s="13">
        <f t="shared" si="2"/>
        <v>25.299941758881772</v>
      </c>
      <c r="I47" s="17">
        <f>man!G41</f>
        <v>2473</v>
      </c>
      <c r="J47" s="13">
        <f t="shared" si="3"/>
        <v>28.806057076295865</v>
      </c>
      <c r="K47" s="10">
        <f>man!H41</f>
        <v>1883</v>
      </c>
      <c r="L47" s="13">
        <f t="shared" si="4"/>
        <v>21.933605125218406</v>
      </c>
      <c r="M47" s="10">
        <f>man!I41</f>
        <v>1058</v>
      </c>
      <c r="N47" s="13">
        <f t="shared" si="5"/>
        <v>12.323820617355853</v>
      </c>
    </row>
    <row r="48" spans="1:14" ht="12.75">
      <c r="A48" s="1" t="s">
        <v>59</v>
      </c>
      <c r="B48" s="4" t="s">
        <v>80</v>
      </c>
      <c r="C48" s="18">
        <v>8952</v>
      </c>
      <c r="D48" s="5">
        <f t="shared" si="0"/>
        <v>14340</v>
      </c>
      <c r="E48" s="10">
        <f>man!E42</f>
        <v>1562</v>
      </c>
      <c r="F48" s="13">
        <f t="shared" si="1"/>
        <v>10.89260808926081</v>
      </c>
      <c r="G48" s="10">
        <f>man!F42</f>
        <v>3727</v>
      </c>
      <c r="H48" s="13">
        <f t="shared" si="2"/>
        <v>25.990237099023712</v>
      </c>
      <c r="I48" s="17">
        <f>man!G42</f>
        <v>3986</v>
      </c>
      <c r="J48" s="13">
        <f t="shared" si="3"/>
        <v>27.796373779637378</v>
      </c>
      <c r="K48" s="10">
        <f>man!H42</f>
        <v>2981</v>
      </c>
      <c r="L48" s="13">
        <f t="shared" si="4"/>
        <v>20.788005578800558</v>
      </c>
      <c r="M48" s="10">
        <f>man!I42</f>
        <v>2084</v>
      </c>
      <c r="N48" s="13">
        <f t="shared" si="5"/>
        <v>14.532775453277546</v>
      </c>
    </row>
    <row r="49" spans="1:14" ht="12.75">
      <c r="A49" s="1" t="s">
        <v>63</v>
      </c>
      <c r="B49" s="4" t="s">
        <v>31</v>
      </c>
      <c r="C49" s="18">
        <v>7525</v>
      </c>
      <c r="D49" s="5">
        <f t="shared" si="0"/>
        <v>10870</v>
      </c>
      <c r="E49" s="10">
        <f>man!E43</f>
        <v>1121</v>
      </c>
      <c r="F49" s="13">
        <f t="shared" si="1"/>
        <v>10.31278748850046</v>
      </c>
      <c r="G49" s="10">
        <f>man!F43</f>
        <v>2805</v>
      </c>
      <c r="H49" s="13">
        <f t="shared" si="2"/>
        <v>25.804967801287948</v>
      </c>
      <c r="I49" s="17">
        <f>man!G43</f>
        <v>3099</v>
      </c>
      <c r="J49" s="13">
        <f t="shared" si="3"/>
        <v>28.509659613615458</v>
      </c>
      <c r="K49" s="10">
        <f>man!H43</f>
        <v>2301</v>
      </c>
      <c r="L49" s="13">
        <f t="shared" si="4"/>
        <v>21.168353265869367</v>
      </c>
      <c r="M49" s="10">
        <f>man!I43</f>
        <v>1544</v>
      </c>
      <c r="N49" s="13">
        <f t="shared" si="5"/>
        <v>14.204231830726771</v>
      </c>
    </row>
    <row r="50" spans="2:14" s="3" customFormat="1" ht="12.75">
      <c r="B50" s="6" t="s">
        <v>91</v>
      </c>
      <c r="C50" s="7">
        <f>SUM(C8:C49)</f>
        <v>731284</v>
      </c>
      <c r="D50" s="7">
        <f aca="true" t="shared" si="6" ref="D50:M50">SUM(D8:D49)</f>
        <v>1141834</v>
      </c>
      <c r="E50" s="8">
        <f t="shared" si="6"/>
        <v>129492</v>
      </c>
      <c r="F50" s="14">
        <f t="shared" si="1"/>
        <v>11.340702764149604</v>
      </c>
      <c r="G50" s="8">
        <f t="shared" si="6"/>
        <v>326945</v>
      </c>
      <c r="H50" s="14">
        <f t="shared" si="2"/>
        <v>28.63332148105592</v>
      </c>
      <c r="I50" s="8">
        <f t="shared" si="6"/>
        <v>320888</v>
      </c>
      <c r="J50" s="14">
        <f t="shared" si="3"/>
        <v>28.102859084595483</v>
      </c>
      <c r="K50" s="8">
        <f t="shared" si="6"/>
        <v>215550</v>
      </c>
      <c r="L50" s="14">
        <f t="shared" si="4"/>
        <v>18.87752510434967</v>
      </c>
      <c r="M50" s="8">
        <f t="shared" si="6"/>
        <v>148959</v>
      </c>
      <c r="N50" s="14">
        <f t="shared" si="5"/>
        <v>13.045591565849326</v>
      </c>
    </row>
    <row r="51" spans="2:14" ht="48.75" customHeight="1">
      <c r="B51" s="24" t="s">
        <v>97</v>
      </c>
      <c r="C51" s="24"/>
      <c r="D51" s="24"/>
      <c r="E51" s="24"/>
      <c r="F51" s="24"/>
      <c r="G51" s="24"/>
      <c r="H51" s="24"/>
      <c r="I51" s="24"/>
      <c r="J51" s="24"/>
      <c r="K51" s="24"/>
      <c r="L51" s="24"/>
      <c r="M51" s="24"/>
      <c r="N51" s="24"/>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horizontalDpi="600" verticalDpi="600" orientation="landscape" paperSize="9" scale="80"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B43" sqref="B43"/>
    </sheetView>
  </sheetViews>
  <sheetFormatPr defaultColWidth="9.140625" defaultRowHeight="12.75"/>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10813</v>
      </c>
      <c r="D2" s="16">
        <v>18947</v>
      </c>
      <c r="E2" s="16">
        <v>2175</v>
      </c>
      <c r="F2" s="16">
        <v>5366</v>
      </c>
      <c r="G2" s="16">
        <v>5070</v>
      </c>
      <c r="H2" s="16">
        <v>3731</v>
      </c>
      <c r="I2" s="16">
        <v>2605</v>
      </c>
    </row>
    <row r="3" spans="1:9" ht="12.75">
      <c r="A3" s="16" t="s">
        <v>47</v>
      </c>
      <c r="B3" s="16" t="s">
        <v>11</v>
      </c>
      <c r="C3" s="16">
        <v>14865</v>
      </c>
      <c r="D3" s="16">
        <v>23752</v>
      </c>
      <c r="E3" s="16">
        <v>2438</v>
      </c>
      <c r="F3" s="16">
        <v>6327</v>
      </c>
      <c r="G3" s="16">
        <v>6678</v>
      </c>
      <c r="H3" s="16">
        <v>4830</v>
      </c>
      <c r="I3" s="16">
        <v>3479</v>
      </c>
    </row>
    <row r="4" spans="1:9" ht="12.75">
      <c r="A4" s="16" t="s">
        <v>58</v>
      </c>
      <c r="B4" s="16" t="s">
        <v>13</v>
      </c>
      <c r="C4" s="16">
        <v>20064</v>
      </c>
      <c r="D4" s="16">
        <v>31162</v>
      </c>
      <c r="E4" s="16">
        <v>3478</v>
      </c>
      <c r="F4" s="16">
        <v>8668</v>
      </c>
      <c r="G4" s="16">
        <v>8650</v>
      </c>
      <c r="H4" s="16">
        <v>5960</v>
      </c>
      <c r="I4" s="16">
        <v>4406</v>
      </c>
    </row>
    <row r="5" spans="1:9" ht="12.75">
      <c r="A5" s="16" t="s">
        <v>2</v>
      </c>
      <c r="B5" s="16" t="s">
        <v>62</v>
      </c>
      <c r="C5" s="16">
        <v>15295</v>
      </c>
      <c r="D5" s="16">
        <v>23845</v>
      </c>
      <c r="E5" s="16">
        <v>2738</v>
      </c>
      <c r="F5" s="16">
        <v>6341</v>
      </c>
      <c r="G5" s="16">
        <v>6598</v>
      </c>
      <c r="H5" s="16">
        <v>5071</v>
      </c>
      <c r="I5" s="16">
        <v>3097</v>
      </c>
    </row>
    <row r="6" spans="1:9" ht="12.75">
      <c r="A6" s="16" t="s">
        <v>1</v>
      </c>
      <c r="B6" s="16" t="s">
        <v>60</v>
      </c>
      <c r="C6" s="16">
        <v>24753</v>
      </c>
      <c r="D6" s="16">
        <v>40028</v>
      </c>
      <c r="E6" s="16">
        <v>4262</v>
      </c>
      <c r="F6" s="16">
        <v>11125</v>
      </c>
      <c r="G6" s="16">
        <v>11781</v>
      </c>
      <c r="H6" s="16">
        <v>7949</v>
      </c>
      <c r="I6" s="16">
        <v>4911</v>
      </c>
    </row>
    <row r="7" spans="1:9" ht="12.75">
      <c r="A7" s="16" t="s">
        <v>21</v>
      </c>
      <c r="B7" s="16" t="s">
        <v>70</v>
      </c>
      <c r="C7" s="16">
        <v>7801</v>
      </c>
      <c r="D7" s="16">
        <v>12079</v>
      </c>
      <c r="E7" s="16">
        <v>1489</v>
      </c>
      <c r="F7" s="16">
        <v>3374</v>
      </c>
      <c r="G7" s="16">
        <v>3253</v>
      </c>
      <c r="H7" s="16">
        <v>2413</v>
      </c>
      <c r="I7" s="16">
        <v>1550</v>
      </c>
    </row>
    <row r="8" spans="1:9" ht="12.75">
      <c r="A8" s="16" t="s">
        <v>18</v>
      </c>
      <c r="B8" s="16" t="s">
        <v>37</v>
      </c>
      <c r="C8" s="16">
        <v>6246</v>
      </c>
      <c r="D8" s="16">
        <v>9560</v>
      </c>
      <c r="E8" s="16">
        <v>998</v>
      </c>
      <c r="F8" s="16">
        <v>2502</v>
      </c>
      <c r="G8" s="16">
        <v>2784</v>
      </c>
      <c r="H8" s="16">
        <v>1954</v>
      </c>
      <c r="I8" s="16">
        <v>1322</v>
      </c>
    </row>
    <row r="9" spans="1:9" ht="12.75">
      <c r="A9" s="16" t="s">
        <v>22</v>
      </c>
      <c r="B9" s="16" t="s">
        <v>74</v>
      </c>
      <c r="C9" s="16">
        <v>24494</v>
      </c>
      <c r="D9" s="16">
        <v>37322</v>
      </c>
      <c r="E9" s="16">
        <v>3559</v>
      </c>
      <c r="F9" s="16">
        <v>11029</v>
      </c>
      <c r="G9" s="16">
        <v>10206</v>
      </c>
      <c r="H9" s="16">
        <v>7125</v>
      </c>
      <c r="I9" s="16">
        <v>5403</v>
      </c>
    </row>
    <row r="10" spans="1:9" ht="12.75">
      <c r="A10" s="16" t="s">
        <v>24</v>
      </c>
      <c r="B10" s="16" t="s">
        <v>71</v>
      </c>
      <c r="C10" s="16">
        <v>8892</v>
      </c>
      <c r="D10" s="16">
        <v>13179</v>
      </c>
      <c r="E10" s="16">
        <v>1354</v>
      </c>
      <c r="F10" s="16">
        <v>3367</v>
      </c>
      <c r="G10" s="16">
        <v>3647</v>
      </c>
      <c r="H10" s="16">
        <v>2882</v>
      </c>
      <c r="I10" s="16">
        <v>1929</v>
      </c>
    </row>
    <row r="11" spans="1:9" ht="12.75">
      <c r="A11" s="16" t="s">
        <v>30</v>
      </c>
      <c r="B11" s="16" t="s">
        <v>45</v>
      </c>
      <c r="C11" s="16">
        <v>178418</v>
      </c>
      <c r="D11" s="16">
        <v>279562</v>
      </c>
      <c r="E11" s="16">
        <v>31315</v>
      </c>
      <c r="F11" s="16">
        <v>86459</v>
      </c>
      <c r="G11" s="16">
        <v>78261</v>
      </c>
      <c r="H11" s="16">
        <v>48027</v>
      </c>
      <c r="I11" s="16">
        <v>35500</v>
      </c>
    </row>
    <row r="12" spans="1:9" ht="12.75">
      <c r="A12" s="16" t="s">
        <v>77</v>
      </c>
      <c r="B12" s="16" t="s">
        <v>16</v>
      </c>
      <c r="C12" s="16">
        <v>12059</v>
      </c>
      <c r="D12" s="16">
        <v>17219</v>
      </c>
      <c r="E12" s="16">
        <v>1853</v>
      </c>
      <c r="F12" s="16">
        <v>4331</v>
      </c>
      <c r="G12" s="16">
        <v>4775</v>
      </c>
      <c r="H12" s="16">
        <v>3653</v>
      </c>
      <c r="I12" s="16">
        <v>2607</v>
      </c>
    </row>
    <row r="13" spans="1:9" ht="12.75">
      <c r="A13" s="16" t="s">
        <v>64</v>
      </c>
      <c r="B13" s="16" t="s">
        <v>12</v>
      </c>
      <c r="C13" s="16">
        <v>7215</v>
      </c>
      <c r="D13" s="16">
        <v>11476</v>
      </c>
      <c r="E13" s="16">
        <v>1373</v>
      </c>
      <c r="F13" s="16">
        <v>2992</v>
      </c>
      <c r="G13" s="16">
        <v>3163</v>
      </c>
      <c r="H13" s="16">
        <v>2422</v>
      </c>
      <c r="I13" s="16">
        <v>1526</v>
      </c>
    </row>
    <row r="14" spans="1:9" ht="12.75">
      <c r="A14" s="16" t="s">
        <v>38</v>
      </c>
      <c r="B14" s="16" t="s">
        <v>3</v>
      </c>
      <c r="C14" s="16">
        <v>6282</v>
      </c>
      <c r="D14" s="16">
        <v>9285</v>
      </c>
      <c r="E14" s="16">
        <v>1093</v>
      </c>
      <c r="F14" s="16">
        <v>2299</v>
      </c>
      <c r="G14" s="16">
        <v>2703</v>
      </c>
      <c r="H14" s="16">
        <v>1896</v>
      </c>
      <c r="I14" s="16">
        <v>1294</v>
      </c>
    </row>
    <row r="15" spans="1:9" ht="12.75">
      <c r="A15" s="16" t="s">
        <v>51</v>
      </c>
      <c r="B15" s="16" t="s">
        <v>43</v>
      </c>
      <c r="C15" s="16">
        <v>37764</v>
      </c>
      <c r="D15" s="16">
        <v>57551</v>
      </c>
      <c r="E15" s="16">
        <v>7310</v>
      </c>
      <c r="F15" s="16">
        <v>17805</v>
      </c>
      <c r="G15" s="16">
        <v>16012</v>
      </c>
      <c r="H15" s="16">
        <v>10096</v>
      </c>
      <c r="I15" s="16">
        <v>6328</v>
      </c>
    </row>
    <row r="16" spans="1:9" ht="12.75">
      <c r="A16" s="16" t="s">
        <v>23</v>
      </c>
      <c r="B16" s="16" t="s">
        <v>40</v>
      </c>
      <c r="C16" s="16">
        <v>30386</v>
      </c>
      <c r="D16" s="16">
        <v>46991</v>
      </c>
      <c r="E16" s="16">
        <v>5927</v>
      </c>
      <c r="F16" s="16">
        <v>13536</v>
      </c>
      <c r="G16" s="16">
        <v>12436</v>
      </c>
      <c r="H16" s="16">
        <v>9138</v>
      </c>
      <c r="I16" s="16">
        <v>5954</v>
      </c>
    </row>
    <row r="17" spans="1:9" ht="12.75">
      <c r="A17" s="16" t="s">
        <v>53</v>
      </c>
      <c r="B17" s="16" t="s">
        <v>4</v>
      </c>
      <c r="C17" s="16">
        <v>4850</v>
      </c>
      <c r="D17" s="16">
        <v>8488</v>
      </c>
      <c r="E17" s="16">
        <v>603</v>
      </c>
      <c r="F17" s="16">
        <v>2054</v>
      </c>
      <c r="G17" s="16">
        <v>2377</v>
      </c>
      <c r="H17" s="16">
        <v>1850</v>
      </c>
      <c r="I17" s="16">
        <v>1604</v>
      </c>
    </row>
    <row r="18" spans="1:9" ht="12.75">
      <c r="A18" s="16" t="s">
        <v>8</v>
      </c>
      <c r="B18" s="16" t="s">
        <v>36</v>
      </c>
      <c r="C18" s="16">
        <v>10091</v>
      </c>
      <c r="D18" s="16">
        <v>16032</v>
      </c>
      <c r="E18" s="16">
        <v>1811</v>
      </c>
      <c r="F18" s="16">
        <v>4421</v>
      </c>
      <c r="G18" s="16">
        <v>4219</v>
      </c>
      <c r="H18" s="16">
        <v>3128</v>
      </c>
      <c r="I18" s="16">
        <v>2453</v>
      </c>
    </row>
    <row r="19" spans="1:9" ht="12.75">
      <c r="A19" s="16" t="s">
        <v>69</v>
      </c>
      <c r="B19" s="16" t="s">
        <v>42</v>
      </c>
      <c r="C19" s="16">
        <v>19159</v>
      </c>
      <c r="D19" s="16">
        <v>28410</v>
      </c>
      <c r="E19" s="16">
        <v>3696</v>
      </c>
      <c r="F19" s="16">
        <v>8156</v>
      </c>
      <c r="G19" s="16">
        <v>7734</v>
      </c>
      <c r="H19" s="16">
        <v>5304</v>
      </c>
      <c r="I19" s="16">
        <v>3520</v>
      </c>
    </row>
    <row r="20" spans="1:9" ht="12.75">
      <c r="A20" s="16" t="s">
        <v>6</v>
      </c>
      <c r="B20" s="16" t="s">
        <v>57</v>
      </c>
      <c r="C20" s="16">
        <v>14496</v>
      </c>
      <c r="D20" s="16">
        <v>21161</v>
      </c>
      <c r="E20" s="16">
        <v>2569</v>
      </c>
      <c r="F20" s="16">
        <v>6033</v>
      </c>
      <c r="G20" s="16">
        <v>6144</v>
      </c>
      <c r="H20" s="16">
        <v>3876</v>
      </c>
      <c r="I20" s="16">
        <v>2539</v>
      </c>
    </row>
    <row r="21" spans="1:9" ht="12.75">
      <c r="A21" s="16" t="s">
        <v>10</v>
      </c>
      <c r="B21" s="16" t="s">
        <v>65</v>
      </c>
      <c r="C21" s="16">
        <v>6528</v>
      </c>
      <c r="D21" s="16">
        <v>8999</v>
      </c>
      <c r="E21" s="16">
        <v>1407</v>
      </c>
      <c r="F21" s="16">
        <v>2361</v>
      </c>
      <c r="G21" s="16">
        <v>2526</v>
      </c>
      <c r="H21" s="16">
        <v>1576</v>
      </c>
      <c r="I21" s="16">
        <v>1129</v>
      </c>
    </row>
    <row r="22" spans="1:9" ht="12.75">
      <c r="A22" s="16" t="s">
        <v>61</v>
      </c>
      <c r="B22" s="16" t="s">
        <v>25</v>
      </c>
      <c r="C22" s="16">
        <v>7680</v>
      </c>
      <c r="D22" s="16">
        <v>10873</v>
      </c>
      <c r="E22" s="16">
        <v>1462</v>
      </c>
      <c r="F22" s="16">
        <v>3015</v>
      </c>
      <c r="G22" s="16">
        <v>2972</v>
      </c>
      <c r="H22" s="16">
        <v>2136</v>
      </c>
      <c r="I22" s="16">
        <v>1288</v>
      </c>
    </row>
    <row r="23" spans="1:9" ht="12.75">
      <c r="A23" s="16" t="s">
        <v>27</v>
      </c>
      <c r="B23" s="16" t="s">
        <v>41</v>
      </c>
      <c r="C23" s="16">
        <v>8970</v>
      </c>
      <c r="D23" s="16">
        <v>15721</v>
      </c>
      <c r="E23" s="16">
        <v>1103</v>
      </c>
      <c r="F23" s="16">
        <v>4229</v>
      </c>
      <c r="G23" s="16">
        <v>4679</v>
      </c>
      <c r="H23" s="16">
        <v>3205</v>
      </c>
      <c r="I23" s="16">
        <v>2505</v>
      </c>
    </row>
    <row r="24" spans="1:9" ht="12.75">
      <c r="A24" s="16" t="s">
        <v>46</v>
      </c>
      <c r="B24" s="16" t="s">
        <v>56</v>
      </c>
      <c r="C24" s="16">
        <v>13065</v>
      </c>
      <c r="D24" s="16">
        <v>19386</v>
      </c>
      <c r="E24" s="16">
        <v>2344</v>
      </c>
      <c r="F24" s="16">
        <v>4976</v>
      </c>
      <c r="G24" s="16">
        <v>5900</v>
      </c>
      <c r="H24" s="16">
        <v>3808</v>
      </c>
      <c r="I24" s="16">
        <v>2358</v>
      </c>
    </row>
    <row r="25" spans="1:9" ht="12.75">
      <c r="A25" s="16" t="s">
        <v>5</v>
      </c>
      <c r="B25" s="16" t="s">
        <v>33</v>
      </c>
      <c r="C25" s="16">
        <v>5124</v>
      </c>
      <c r="D25" s="16">
        <v>7778</v>
      </c>
      <c r="E25" s="16">
        <v>952</v>
      </c>
      <c r="F25" s="16">
        <v>1825</v>
      </c>
      <c r="G25" s="16">
        <v>2299</v>
      </c>
      <c r="H25" s="16">
        <v>1570</v>
      </c>
      <c r="I25" s="16">
        <v>1132</v>
      </c>
    </row>
    <row r="26" spans="1:9" ht="12.75">
      <c r="A26" s="16" t="s">
        <v>83</v>
      </c>
      <c r="B26" s="16" t="s">
        <v>44</v>
      </c>
      <c r="C26" s="16">
        <v>22273</v>
      </c>
      <c r="D26" s="16">
        <v>35204</v>
      </c>
      <c r="E26" s="16">
        <v>4794</v>
      </c>
      <c r="F26" s="16">
        <v>10841</v>
      </c>
      <c r="G26" s="16">
        <v>9518</v>
      </c>
      <c r="H26" s="16">
        <v>5844</v>
      </c>
      <c r="I26" s="16">
        <v>4207</v>
      </c>
    </row>
    <row r="27" spans="1:9" ht="12.75">
      <c r="A27" s="16" t="s">
        <v>67</v>
      </c>
      <c r="B27" s="16" t="s">
        <v>50</v>
      </c>
      <c r="C27" s="16">
        <v>25387</v>
      </c>
      <c r="D27" s="16">
        <v>39807</v>
      </c>
      <c r="E27" s="16">
        <v>5174</v>
      </c>
      <c r="F27" s="16">
        <v>12769</v>
      </c>
      <c r="G27" s="16">
        <v>11545</v>
      </c>
      <c r="H27" s="16">
        <v>5977</v>
      </c>
      <c r="I27" s="16">
        <v>4342</v>
      </c>
    </row>
    <row r="28" spans="1:9" ht="12.75">
      <c r="A28" s="16" t="s">
        <v>26</v>
      </c>
      <c r="B28" s="16" t="s">
        <v>34</v>
      </c>
      <c r="C28" s="16">
        <v>13798</v>
      </c>
      <c r="D28" s="16">
        <v>22308</v>
      </c>
      <c r="E28" s="16">
        <v>2431</v>
      </c>
      <c r="F28" s="16">
        <v>6041</v>
      </c>
      <c r="G28" s="16">
        <v>6523</v>
      </c>
      <c r="H28" s="16">
        <v>4645</v>
      </c>
      <c r="I28" s="16">
        <v>2668</v>
      </c>
    </row>
    <row r="29" spans="1:9" ht="12.75">
      <c r="A29" s="16" t="s">
        <v>20</v>
      </c>
      <c r="B29" s="16" t="s">
        <v>15</v>
      </c>
      <c r="C29" s="16">
        <v>5058</v>
      </c>
      <c r="D29" s="16">
        <v>7309</v>
      </c>
      <c r="E29" s="16">
        <v>836</v>
      </c>
      <c r="F29" s="16">
        <v>1909</v>
      </c>
      <c r="G29" s="16">
        <v>1957</v>
      </c>
      <c r="H29" s="16">
        <v>1598</v>
      </c>
      <c r="I29" s="16">
        <v>1009</v>
      </c>
    </row>
    <row r="30" spans="1:9" ht="12.75">
      <c r="A30" s="16" t="s">
        <v>82</v>
      </c>
      <c r="B30" s="16" t="s">
        <v>54</v>
      </c>
      <c r="C30" s="16">
        <v>15990</v>
      </c>
      <c r="D30" s="16">
        <v>26255</v>
      </c>
      <c r="E30" s="16">
        <v>2511</v>
      </c>
      <c r="F30" s="16">
        <v>6952</v>
      </c>
      <c r="G30" s="16">
        <v>7914</v>
      </c>
      <c r="H30" s="16">
        <v>5360</v>
      </c>
      <c r="I30" s="16">
        <v>3518</v>
      </c>
    </row>
    <row r="31" spans="1:9" ht="12.75">
      <c r="A31" s="16" t="s">
        <v>32</v>
      </c>
      <c r="B31" s="16" t="s">
        <v>52</v>
      </c>
      <c r="C31" s="16">
        <v>11140</v>
      </c>
      <c r="D31" s="16">
        <v>17006</v>
      </c>
      <c r="E31" s="16">
        <v>1724</v>
      </c>
      <c r="F31" s="16">
        <v>4327</v>
      </c>
      <c r="G31" s="16">
        <v>4923</v>
      </c>
      <c r="H31" s="16">
        <v>3525</v>
      </c>
      <c r="I31" s="16">
        <v>2507</v>
      </c>
    </row>
    <row r="32" spans="1:9" ht="12.75">
      <c r="A32" s="16" t="s">
        <v>0</v>
      </c>
      <c r="B32" s="16" t="s">
        <v>55</v>
      </c>
      <c r="C32" s="16">
        <v>9043</v>
      </c>
      <c r="D32" s="16">
        <v>13272</v>
      </c>
      <c r="E32" s="16">
        <v>1617</v>
      </c>
      <c r="F32" s="16">
        <v>3605</v>
      </c>
      <c r="G32" s="16">
        <v>3504</v>
      </c>
      <c r="H32" s="16">
        <v>2785</v>
      </c>
      <c r="I32" s="16">
        <v>1761</v>
      </c>
    </row>
    <row r="33" spans="1:9" ht="12.75">
      <c r="A33" s="16" t="s">
        <v>72</v>
      </c>
      <c r="B33" s="16" t="s">
        <v>28</v>
      </c>
      <c r="C33" s="16">
        <v>23357</v>
      </c>
      <c r="D33" s="16">
        <v>37037</v>
      </c>
      <c r="E33" s="16">
        <v>3850</v>
      </c>
      <c r="F33" s="16">
        <v>9839</v>
      </c>
      <c r="G33" s="16">
        <v>11086</v>
      </c>
      <c r="H33" s="16">
        <v>7187</v>
      </c>
      <c r="I33" s="16">
        <v>5075</v>
      </c>
    </row>
    <row r="34" spans="1:9" ht="12.75">
      <c r="A34" s="16" t="s">
        <v>49</v>
      </c>
      <c r="B34" s="16" t="s">
        <v>79</v>
      </c>
      <c r="C34" s="16">
        <v>9416</v>
      </c>
      <c r="D34" s="16">
        <v>14993</v>
      </c>
      <c r="E34" s="16">
        <v>1673</v>
      </c>
      <c r="F34" s="16">
        <v>4068</v>
      </c>
      <c r="G34" s="16">
        <v>4264</v>
      </c>
      <c r="H34" s="16">
        <v>3062</v>
      </c>
      <c r="I34" s="16">
        <v>1926</v>
      </c>
    </row>
    <row r="35" spans="1:9" ht="12.75">
      <c r="A35" s="16" t="s">
        <v>76</v>
      </c>
      <c r="B35" s="16" t="s">
        <v>84</v>
      </c>
      <c r="C35" s="16">
        <v>5710</v>
      </c>
      <c r="D35" s="16">
        <v>8857</v>
      </c>
      <c r="E35" s="16">
        <v>1113</v>
      </c>
      <c r="F35" s="16">
        <v>2394</v>
      </c>
      <c r="G35" s="16">
        <v>2600</v>
      </c>
      <c r="H35" s="16">
        <v>1751</v>
      </c>
      <c r="I35" s="16">
        <v>999</v>
      </c>
    </row>
    <row r="36" spans="1:9" ht="12.75">
      <c r="A36" s="16" t="s">
        <v>9</v>
      </c>
      <c r="B36" s="16" t="s">
        <v>35</v>
      </c>
      <c r="C36" s="16">
        <v>13251</v>
      </c>
      <c r="D36" s="16">
        <v>20345</v>
      </c>
      <c r="E36" s="16">
        <v>1966</v>
      </c>
      <c r="F36" s="16">
        <v>6087</v>
      </c>
      <c r="G36" s="16">
        <v>5704</v>
      </c>
      <c r="H36" s="16">
        <v>3935</v>
      </c>
      <c r="I36" s="16">
        <v>2653</v>
      </c>
    </row>
    <row r="37" spans="1:9" ht="12.75">
      <c r="A37" s="16" t="s">
        <v>73</v>
      </c>
      <c r="B37" s="16" t="s">
        <v>78</v>
      </c>
      <c r="C37" s="16">
        <v>13510</v>
      </c>
      <c r="D37" s="16">
        <v>21529</v>
      </c>
      <c r="E37" s="16">
        <v>2519</v>
      </c>
      <c r="F37" s="16">
        <v>5656</v>
      </c>
      <c r="G37" s="16">
        <v>6312</v>
      </c>
      <c r="H37" s="16">
        <v>4059</v>
      </c>
      <c r="I37" s="16">
        <v>2983</v>
      </c>
    </row>
    <row r="38" spans="1:9" ht="12.75">
      <c r="A38" s="16" t="s">
        <v>29</v>
      </c>
      <c r="B38" s="16" t="s">
        <v>75</v>
      </c>
      <c r="C38" s="16">
        <v>8032</v>
      </c>
      <c r="D38" s="16">
        <v>12012</v>
      </c>
      <c r="E38" s="16">
        <v>1483</v>
      </c>
      <c r="F38" s="16">
        <v>3185</v>
      </c>
      <c r="G38" s="16">
        <v>3162</v>
      </c>
      <c r="H38" s="16">
        <v>2278</v>
      </c>
      <c r="I38" s="16">
        <v>1904</v>
      </c>
    </row>
    <row r="39" spans="1:9" ht="12.75">
      <c r="A39" s="16" t="s">
        <v>68</v>
      </c>
      <c r="B39" s="16" t="s">
        <v>14</v>
      </c>
      <c r="C39" s="16">
        <v>34124</v>
      </c>
      <c r="D39" s="16">
        <v>53943</v>
      </c>
      <c r="E39" s="16">
        <v>5800</v>
      </c>
      <c r="F39" s="16">
        <v>15700</v>
      </c>
      <c r="G39" s="16">
        <v>15035</v>
      </c>
      <c r="H39" s="16">
        <v>10526</v>
      </c>
      <c r="I39" s="16">
        <v>6882</v>
      </c>
    </row>
    <row r="40" spans="1:9" ht="12.75">
      <c r="A40" s="16" t="s">
        <v>19</v>
      </c>
      <c r="B40" s="16" t="s">
        <v>81</v>
      </c>
      <c r="C40" s="16">
        <v>5978</v>
      </c>
      <c r="D40" s="16">
        <v>9356</v>
      </c>
      <c r="E40" s="16">
        <v>1010</v>
      </c>
      <c r="F40" s="16">
        <v>2277</v>
      </c>
      <c r="G40" s="16">
        <v>2416</v>
      </c>
      <c r="H40" s="16">
        <v>2253</v>
      </c>
      <c r="I40" s="16">
        <v>1400</v>
      </c>
    </row>
    <row r="41" spans="1:9" ht="12.75">
      <c r="A41" s="16" t="s">
        <v>48</v>
      </c>
      <c r="B41" s="16" t="s">
        <v>17</v>
      </c>
      <c r="C41" s="16">
        <v>5852</v>
      </c>
      <c r="D41" s="16">
        <v>8585</v>
      </c>
      <c r="E41" s="16">
        <v>999</v>
      </c>
      <c r="F41" s="16">
        <v>2172</v>
      </c>
      <c r="G41" s="16">
        <v>2473</v>
      </c>
      <c r="H41" s="16">
        <v>1883</v>
      </c>
      <c r="I41" s="16">
        <v>1058</v>
      </c>
    </row>
    <row r="42" spans="1:9" ht="12.75">
      <c r="A42" s="16" t="s">
        <v>59</v>
      </c>
      <c r="B42" s="16" t="s">
        <v>80</v>
      </c>
      <c r="C42" s="16">
        <v>8983</v>
      </c>
      <c r="D42" s="16">
        <v>14340</v>
      </c>
      <c r="E42" s="16">
        <v>1562</v>
      </c>
      <c r="F42" s="16">
        <v>3727</v>
      </c>
      <c r="G42" s="16">
        <v>3986</v>
      </c>
      <c r="H42" s="16">
        <v>2981</v>
      </c>
      <c r="I42" s="16">
        <v>2084</v>
      </c>
    </row>
    <row r="43" spans="1:9" ht="12.75">
      <c r="A43" s="16" t="s">
        <v>63</v>
      </c>
      <c r="B43" s="16" t="s">
        <v>31</v>
      </c>
      <c r="C43" s="16">
        <v>7529</v>
      </c>
      <c r="D43" s="16">
        <v>10870</v>
      </c>
      <c r="E43" s="16">
        <v>1121</v>
      </c>
      <c r="F43" s="16">
        <v>2805</v>
      </c>
      <c r="G43" s="16">
        <v>3099</v>
      </c>
      <c r="H43" s="16">
        <v>2301</v>
      </c>
      <c r="I43" s="16">
        <v>1544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2013-12-05T09:53:46Z</cp:lastPrinted>
  <dcterms:created xsi:type="dcterms:W3CDTF">2013-08-22T12:02:29Z</dcterms:created>
  <dcterms:modified xsi:type="dcterms:W3CDTF">2014-06-12T07:58:18Z</dcterms:modified>
  <cp:category/>
  <cp:version/>
  <cp:contentType/>
  <cp:contentStatus/>
</cp:coreProperties>
</file>