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<sst xmlns="http://schemas.openxmlformats.org/spreadsheetml/2006/main" count="148" uniqueCount="104">
  <si>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</si>
  <si>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</si>
  <si>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</si>
  <si>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</si>
  <si>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</si>
  <si>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</si>
  <si>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</si>
  <si>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</si>
  <si>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</si>
  <si>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</si>
  <si>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</si>
  <si>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</si>
  <si>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</si>
  <si>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</si>
  <si>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</si>
  <si>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</si>
  <si>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</si>
  <si>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</si>
  <si>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</si>
  <si>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</si>
  <si>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</si>
  <si>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</si>
  <si>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</si>
  <si>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</si>
  <si>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</si>
  <si>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</si>
  <si>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</si>
  <si>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</si>
  <si>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</si>
  <si>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</si>
  <si>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</si>
  <si>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</si>
  <si>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</si>
  <si>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</si>
  <si>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</si>
  <si>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</si>
  <si>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</si>
  <si>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</si>
  <si>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</si>
  <si>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</si>
  <si>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</si>
  <si>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</si>
  <si>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</si>
  <si>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</si>
  <si>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</si>
  <si>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</si>
  <si>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</si>
  <si>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</si>
  <si>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</si>
  <si>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</si>
  <si>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</si>
  <si>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</si>
  <si>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</si>
  <si>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persoanelor imputernicite ale firmelor active</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</si>
  <si>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</si>
  <si>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</si>
  <si>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</si>
  <si>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</si>
  <si>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</si>
  <si>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</si>
  <si>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</si>
  <si>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</si>
  <si>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</si>
  <si>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</si>
  <si>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</si>
  <si>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</si>
  <si>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</si>
  <si>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</si>
  <si>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</si>
  <si>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</si>
  <si>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</si>
  <si>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</si>
  <si>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</si>
  <si>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</si>
  <si>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</si>
  <si>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</si>
  <si>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</si>
  <si>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</si>
  <si>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</si>
  <si>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</si>
  <si>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</si>
  <si>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</si>
  <si>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</si>
  <si>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</si>
  <si>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</si>
  <si>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</si>
  <si>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</si>
  <si>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</si>
  <si>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</si>
  <si>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</si>
  <si>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</si>
  <si>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</si>
  <si>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</si>
  <si>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</si>
  <si>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</si>
  <si>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</si>
  <si>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</si>
  <si>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</si>
  <si>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</si>
  <si>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</si>
  <si>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</si>
  <si>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</si>
  <si>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</si>
  <si>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28.02.2014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</si>
</sst>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4" fontId="0" fillId="0" borderId="10" xfId="0" applyNumberFormat="1" applyFont="1" applyBorder="1" applyAlignment="1">
      <alignment horizontal="lef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1" fillId="0" borderId="10" xfId="0" applyNumberFormat="1" applyFont="1" applyBorder="1" applyAlignment="1">
      <alignment horizontal="lef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40</xdr:row>
      <xdr:rowOff>0</xdr:rowOff>
    </xdr:to>
    <xdr:sp fLocksText="0">
      <xdr:nvSpPr>
        <xdr:cNvPr id="1" name="TextBox 2" descr="sigla_registrului_comertului_curbe"/>
        <xdr:cNvSpPr txBox="1">
          <a:spLocks noChangeAspect="1" noChangeArrowheads="1"/>
        </xdr:cNvSpPr>
      </xdr:nvSpPr>
      <xdr:spPr>
        <a:xfrm>
          <a:off x="638175" y="2114550"/>
          <a:ext cx="4410075" cy="4533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53</v>
      </c>
      <c r="B1" s="21"/>
      <c r="C1" s="21"/>
      <c r="D1" s="21"/>
      <c r="E1" s="21"/>
      <c r="F1" s="21"/>
      <c r="G1" s="21"/>
    </row>
    <row r="2" spans="1:7" ht="12.75">
      <c r="A2" s="21" t="s">
        <v>103</v>
      </c>
      <c r="B2" s="21"/>
      <c r="C2" s="21"/>
      <c r="D2" s="21"/>
      <c r="E2" s="21"/>
      <c r="F2" s="21"/>
      <c r="G2" s="21"/>
    </row>
    <row r="4" spans="1:11" s="14" customFormat="1" ht="26.25" customHeight="1">
      <c r="A4" s="22" t="s">
        <v>8</v>
      </c>
      <c r="B4" s="23" t="s">
        <v>44</v>
      </c>
      <c r="C4" s="23" t="s">
        <v>45</v>
      </c>
      <c r="D4" s="22" t="s">
        <v>54</v>
      </c>
      <c r="E4" s="22"/>
      <c r="F4" s="22"/>
      <c r="G4" s="22"/>
      <c r="I4" s="15" t="s">
        <v>43</v>
      </c>
      <c r="K4" s="14" t="s">
        <v>51</v>
      </c>
    </row>
    <row r="5" spans="1:9" s="14" customFormat="1" ht="12.75">
      <c r="A5" s="22"/>
      <c r="B5" s="23"/>
      <c r="C5" s="23"/>
      <c r="D5" s="22" t="s">
        <v>48</v>
      </c>
      <c r="E5" s="22"/>
      <c r="F5" s="22" t="s">
        <v>49</v>
      </c>
      <c r="G5" s="22"/>
      <c r="I5" s="15"/>
    </row>
    <row r="6" spans="1:9" s="14" customFormat="1" ht="12.75">
      <c r="A6" s="22"/>
      <c r="B6" s="23"/>
      <c r="C6" s="23"/>
      <c r="D6" s="4" t="s">
        <v>47</v>
      </c>
      <c r="E6" s="4" t="s">
        <v>46</v>
      </c>
      <c r="F6" s="4" t="s">
        <v>47</v>
      </c>
      <c r="G6" s="4" t="s">
        <v>46</v>
      </c>
      <c r="I6" s="15"/>
    </row>
    <row r="7" spans="1:11" ht="12.75">
      <c r="A7" s="5" t="s">
        <v>2</v>
      </c>
      <c r="B7" s="8">
        <v>10711</v>
      </c>
      <c r="C7" s="8">
        <f>D7+F7</f>
        <v>12595</v>
      </c>
      <c r="D7" s="6">
        <f>man!E2</f>
        <v>4066</v>
      </c>
      <c r="E7" s="7">
        <f>D7/C7*100</f>
        <v>32.28265184597062</v>
      </c>
      <c r="F7" s="8">
        <f>man!F2</f>
        <v>8529</v>
      </c>
      <c r="G7" s="9">
        <f>F7/C7*100</f>
        <v>67.71734815402938</v>
      </c>
      <c r="H7" s="1">
        <v>13371</v>
      </c>
      <c r="I7" s="1">
        <v>8758</v>
      </c>
      <c r="K7" s="16">
        <v>4358</v>
      </c>
    </row>
    <row r="8" spans="1:11" ht="12.75">
      <c r="A8" s="5" t="s">
        <v>3</v>
      </c>
      <c r="B8" s="8">
        <v>14698</v>
      </c>
      <c r="C8" s="8">
        <f aca="true" t="shared" si="0" ref="C8:C48">D8+F8</f>
        <v>17716</v>
      </c>
      <c r="D8" s="6">
        <f>man!E3</f>
        <v>5668</v>
      </c>
      <c r="E8" s="7">
        <f aca="true" t="shared" si="1" ref="E8:E49">D8/C8*100</f>
        <v>31.993678031158275</v>
      </c>
      <c r="F8" s="8">
        <f>man!F3</f>
        <v>12048</v>
      </c>
      <c r="G8" s="9">
        <f aca="true" t="shared" si="2" ref="G8:G49">F8/C8*100</f>
        <v>68.00632196884172</v>
      </c>
      <c r="H8" s="1">
        <v>18058</v>
      </c>
      <c r="I8" s="1">
        <v>12185</v>
      </c>
      <c r="K8" s="16">
        <v>5611</v>
      </c>
    </row>
    <row r="9" spans="1:11" ht="12.75">
      <c r="A9" s="5" t="s">
        <v>5</v>
      </c>
      <c r="B9" s="8">
        <v>19797</v>
      </c>
      <c r="C9" s="8">
        <f t="shared" si="0"/>
        <v>24051</v>
      </c>
      <c r="D9" s="6">
        <f>man!E4</f>
        <v>8109</v>
      </c>
      <c r="E9" s="7">
        <f t="shared" si="1"/>
        <v>33.71585381065236</v>
      </c>
      <c r="F9" s="8">
        <f>man!F4</f>
        <v>15942</v>
      </c>
      <c r="G9" s="9">
        <f t="shared" si="2"/>
        <v>66.28414618934764</v>
      </c>
      <c r="H9" s="1">
        <v>24715</v>
      </c>
      <c r="I9" s="1">
        <v>16223</v>
      </c>
      <c r="K9" s="16">
        <v>8058</v>
      </c>
    </row>
    <row r="10" spans="1:11" ht="12.75">
      <c r="A10" s="5" t="s">
        <v>32</v>
      </c>
      <c r="B10" s="8">
        <v>15084</v>
      </c>
      <c r="C10" s="8">
        <f t="shared" si="0"/>
        <v>18420</v>
      </c>
      <c r="D10" s="6">
        <f>man!E5</f>
        <v>6600</v>
      </c>
      <c r="E10" s="7">
        <f t="shared" si="1"/>
        <v>35.83061889250814</v>
      </c>
      <c r="F10" s="8">
        <f>man!F5</f>
        <v>11820</v>
      </c>
      <c r="G10" s="9">
        <f t="shared" si="2"/>
        <v>64.16938110749186</v>
      </c>
      <c r="H10" s="1">
        <v>19648</v>
      </c>
      <c r="I10" s="1">
        <v>12435</v>
      </c>
      <c r="K10" s="16">
        <v>6748</v>
      </c>
    </row>
    <row r="11" spans="1:11" ht="12.75">
      <c r="A11" s="5" t="s">
        <v>31</v>
      </c>
      <c r="B11" s="8">
        <v>24508</v>
      </c>
      <c r="C11" s="8">
        <f t="shared" si="0"/>
        <v>29630</v>
      </c>
      <c r="D11" s="6">
        <f>man!E6</f>
        <v>9267</v>
      </c>
      <c r="E11" s="7">
        <f t="shared" si="1"/>
        <v>31.275734053324335</v>
      </c>
      <c r="F11" s="8">
        <f>man!F6</f>
        <v>20363</v>
      </c>
      <c r="G11" s="9">
        <f t="shared" si="2"/>
        <v>68.72426594667567</v>
      </c>
      <c r="H11" s="1">
        <v>30488</v>
      </c>
      <c r="I11" s="1">
        <v>20781</v>
      </c>
      <c r="K11" s="16">
        <v>9256</v>
      </c>
    </row>
    <row r="12" spans="1:11" ht="12.75">
      <c r="A12" s="5" t="s">
        <v>34</v>
      </c>
      <c r="B12" s="8">
        <v>7719</v>
      </c>
      <c r="C12" s="8">
        <f t="shared" si="0"/>
        <v>7692</v>
      </c>
      <c r="D12" s="6">
        <f>man!E7</f>
        <v>2494</v>
      </c>
      <c r="E12" s="7">
        <f t="shared" si="1"/>
        <v>32.423296931877275</v>
      </c>
      <c r="F12" s="8">
        <f>man!F7</f>
        <v>5198</v>
      </c>
      <c r="G12" s="9">
        <f t="shared" si="2"/>
        <v>67.57670306812273</v>
      </c>
      <c r="H12" s="1">
        <v>10157</v>
      </c>
      <c r="I12" s="1">
        <v>6725</v>
      </c>
      <c r="K12" s="16">
        <v>3164</v>
      </c>
    </row>
    <row r="13" spans="1:11" ht="12.75">
      <c r="A13" s="5" t="s">
        <v>18</v>
      </c>
      <c r="B13" s="8">
        <v>6205</v>
      </c>
      <c r="C13" s="8">
        <f t="shared" si="0"/>
        <v>7679</v>
      </c>
      <c r="D13" s="6">
        <f>man!E8</f>
        <v>2426</v>
      </c>
      <c r="E13" s="7">
        <f t="shared" si="1"/>
        <v>31.59265529365803</v>
      </c>
      <c r="F13" s="8">
        <f>man!F8</f>
        <v>5253</v>
      </c>
      <c r="G13" s="9">
        <f t="shared" si="2"/>
        <v>68.40734470634197</v>
      </c>
      <c r="H13" s="1">
        <v>8438</v>
      </c>
      <c r="I13" s="1">
        <v>5705</v>
      </c>
      <c r="K13" s="16">
        <v>2510</v>
      </c>
    </row>
    <row r="14" spans="1:11" ht="12.75">
      <c r="A14" s="5" t="s">
        <v>36</v>
      </c>
      <c r="B14" s="8">
        <v>24115</v>
      </c>
      <c r="C14" s="8">
        <f t="shared" si="0"/>
        <v>29442</v>
      </c>
      <c r="D14" s="6">
        <f>man!E9</f>
        <v>9353</v>
      </c>
      <c r="E14" s="7">
        <f t="shared" si="1"/>
        <v>31.767542965831126</v>
      </c>
      <c r="F14" s="8">
        <f>man!F9</f>
        <v>20089</v>
      </c>
      <c r="G14" s="9">
        <f t="shared" si="2"/>
        <v>68.23245703416887</v>
      </c>
      <c r="H14" s="1">
        <v>30310</v>
      </c>
      <c r="I14" s="1">
        <v>20565</v>
      </c>
      <c r="K14" s="16">
        <v>9312</v>
      </c>
    </row>
    <row r="15" spans="1:11" ht="12.75">
      <c r="A15" s="5" t="s">
        <v>35</v>
      </c>
      <c r="B15" s="8">
        <v>8829</v>
      </c>
      <c r="C15" s="8">
        <f t="shared" si="0"/>
        <v>10537</v>
      </c>
      <c r="D15" s="6">
        <f>man!E10</f>
        <v>3878</v>
      </c>
      <c r="E15" s="7">
        <f t="shared" si="1"/>
        <v>36.80364430103445</v>
      </c>
      <c r="F15" s="8">
        <f>man!F10</f>
        <v>6659</v>
      </c>
      <c r="G15" s="9">
        <f t="shared" si="2"/>
        <v>63.19635569896555</v>
      </c>
      <c r="H15" s="1">
        <v>11448</v>
      </c>
      <c r="I15" s="1">
        <v>7177</v>
      </c>
      <c r="K15" s="16">
        <v>4099</v>
      </c>
    </row>
    <row r="16" spans="1:11" ht="12.75">
      <c r="A16" s="5" t="s">
        <v>24</v>
      </c>
      <c r="B16" s="8">
        <v>175420</v>
      </c>
      <c r="C16" s="8">
        <f t="shared" si="0"/>
        <v>204473</v>
      </c>
      <c r="D16" s="6">
        <f>man!E11</f>
        <v>63828</v>
      </c>
      <c r="E16" s="7">
        <f t="shared" si="1"/>
        <v>31.215857350359215</v>
      </c>
      <c r="F16" s="8">
        <f>man!F11</f>
        <v>140645</v>
      </c>
      <c r="G16" s="9">
        <f t="shared" si="2"/>
        <v>68.78414264964078</v>
      </c>
      <c r="H16" s="1">
        <v>209159</v>
      </c>
      <c r="I16" s="1">
        <v>143261</v>
      </c>
      <c r="K16" s="16">
        <v>63761</v>
      </c>
    </row>
    <row r="17" spans="1:11" ht="12.75">
      <c r="A17" s="5" t="s">
        <v>9</v>
      </c>
      <c r="B17" s="8">
        <v>11952</v>
      </c>
      <c r="C17" s="8">
        <f t="shared" si="0"/>
        <v>14889</v>
      </c>
      <c r="D17" s="6">
        <f>man!E12</f>
        <v>5320</v>
      </c>
      <c r="E17" s="7">
        <f t="shared" si="1"/>
        <v>35.731076633756466</v>
      </c>
      <c r="F17" s="8">
        <f>man!F12</f>
        <v>9569</v>
      </c>
      <c r="G17" s="9">
        <f t="shared" si="2"/>
        <v>64.26892336624354</v>
      </c>
      <c r="H17" s="1">
        <v>15307</v>
      </c>
      <c r="I17" s="1">
        <v>9789</v>
      </c>
      <c r="K17" s="16">
        <v>5307</v>
      </c>
    </row>
    <row r="18" spans="1:11" ht="12.75">
      <c r="A18" s="5" t="s">
        <v>4</v>
      </c>
      <c r="B18" s="8">
        <v>7201</v>
      </c>
      <c r="C18" s="8">
        <f t="shared" si="0"/>
        <v>8158</v>
      </c>
      <c r="D18" s="6">
        <f>man!E13</f>
        <v>2746</v>
      </c>
      <c r="E18" s="7">
        <f t="shared" si="1"/>
        <v>33.66021083598921</v>
      </c>
      <c r="F18" s="8">
        <f>man!F13</f>
        <v>5412</v>
      </c>
      <c r="G18" s="9">
        <f t="shared" si="2"/>
        <v>66.33978916401078</v>
      </c>
      <c r="H18" s="1">
        <v>8723</v>
      </c>
      <c r="I18" s="1">
        <v>5747</v>
      </c>
      <c r="K18" s="16">
        <v>2811</v>
      </c>
    </row>
    <row r="19" spans="1:11" ht="12.75">
      <c r="A19" s="5" t="s">
        <v>0</v>
      </c>
      <c r="B19" s="8">
        <v>6207</v>
      </c>
      <c r="C19" s="8">
        <f t="shared" si="0"/>
        <v>6855</v>
      </c>
      <c r="D19" s="6">
        <f>man!E14</f>
        <v>2192</v>
      </c>
      <c r="E19" s="7">
        <f t="shared" si="1"/>
        <v>31.97665937272064</v>
      </c>
      <c r="F19" s="8">
        <f>man!F14</f>
        <v>4663</v>
      </c>
      <c r="G19" s="9">
        <f t="shared" si="2"/>
        <v>68.02334062727937</v>
      </c>
      <c r="H19" s="1">
        <v>7157</v>
      </c>
      <c r="I19" s="1">
        <v>4834</v>
      </c>
      <c r="K19" s="16">
        <v>2213</v>
      </c>
    </row>
    <row r="20" spans="1:11" ht="12.75">
      <c r="A20" s="5" t="s">
        <v>22</v>
      </c>
      <c r="B20" s="8">
        <v>36827</v>
      </c>
      <c r="C20" s="8">
        <f t="shared" si="0"/>
        <v>46761</v>
      </c>
      <c r="D20" s="6">
        <f>man!E15</f>
        <v>14903</v>
      </c>
      <c r="E20" s="7">
        <f t="shared" si="1"/>
        <v>31.870575907273157</v>
      </c>
      <c r="F20" s="8">
        <f>man!F15</f>
        <v>31858</v>
      </c>
      <c r="G20" s="9">
        <f t="shared" si="2"/>
        <v>68.12942409272684</v>
      </c>
      <c r="H20" s="1">
        <v>46491</v>
      </c>
      <c r="I20" s="1">
        <v>31504</v>
      </c>
      <c r="K20" s="16">
        <v>14394</v>
      </c>
    </row>
    <row r="21" spans="1:11" ht="12.75">
      <c r="A21" s="5" t="s">
        <v>19</v>
      </c>
      <c r="B21" s="8">
        <v>29872</v>
      </c>
      <c r="C21" s="8">
        <f t="shared" si="0"/>
        <v>35504</v>
      </c>
      <c r="D21" s="6">
        <f>man!E16</f>
        <v>12127</v>
      </c>
      <c r="E21" s="7">
        <f t="shared" si="1"/>
        <v>34.15671473636773</v>
      </c>
      <c r="F21" s="8">
        <f>man!F16</f>
        <v>23377</v>
      </c>
      <c r="G21" s="9">
        <f t="shared" si="2"/>
        <v>65.84328526363227</v>
      </c>
      <c r="H21" s="1">
        <v>37110</v>
      </c>
      <c r="I21" s="1">
        <v>24133</v>
      </c>
      <c r="K21" s="16">
        <v>12198</v>
      </c>
    </row>
    <row r="22" spans="1:11" ht="12.75">
      <c r="A22" s="5" t="s">
        <v>1</v>
      </c>
      <c r="B22" s="8">
        <v>4832</v>
      </c>
      <c r="C22" s="8">
        <f t="shared" si="0"/>
        <v>6344</v>
      </c>
      <c r="D22" s="6">
        <f>man!E17</f>
        <v>2018</v>
      </c>
      <c r="E22" s="7">
        <f t="shared" si="1"/>
        <v>31.809583858764185</v>
      </c>
      <c r="F22" s="8">
        <f>man!F17</f>
        <v>4326</v>
      </c>
      <c r="G22" s="9">
        <f t="shared" si="2"/>
        <v>68.19041614123581</v>
      </c>
      <c r="H22" s="1">
        <v>6697</v>
      </c>
      <c r="I22" s="1">
        <v>4507</v>
      </c>
      <c r="K22" s="16">
        <v>2033</v>
      </c>
    </row>
    <row r="23" spans="1:11" ht="12.75">
      <c r="A23" s="5" t="s">
        <v>17</v>
      </c>
      <c r="B23" s="8">
        <v>10019</v>
      </c>
      <c r="C23" s="8">
        <f t="shared" si="0"/>
        <v>11762</v>
      </c>
      <c r="D23" s="6">
        <f>man!E18</f>
        <v>3675</v>
      </c>
      <c r="E23" s="7">
        <f t="shared" si="1"/>
        <v>31.244686277843904</v>
      </c>
      <c r="F23" s="8">
        <f>man!F18</f>
        <v>8087</v>
      </c>
      <c r="G23" s="9">
        <f t="shared" si="2"/>
        <v>68.7553137221561</v>
      </c>
      <c r="H23" s="1">
        <v>12294</v>
      </c>
      <c r="I23" s="1">
        <v>8366</v>
      </c>
      <c r="K23" s="16">
        <v>3701</v>
      </c>
    </row>
    <row r="24" spans="1:11" ht="12.75">
      <c r="A24" s="5" t="s">
        <v>21</v>
      </c>
      <c r="B24" s="8">
        <v>18793</v>
      </c>
      <c r="C24" s="8">
        <f t="shared" si="0"/>
        <v>21735</v>
      </c>
      <c r="D24" s="6">
        <f>man!E19</f>
        <v>7831</v>
      </c>
      <c r="E24" s="7">
        <f t="shared" si="1"/>
        <v>36.02944559466298</v>
      </c>
      <c r="F24" s="8">
        <f>man!F19</f>
        <v>13904</v>
      </c>
      <c r="G24" s="9">
        <f t="shared" si="2"/>
        <v>63.97055440533701</v>
      </c>
      <c r="H24" s="1">
        <v>23238</v>
      </c>
      <c r="I24" s="1">
        <v>14852</v>
      </c>
      <c r="K24" s="16">
        <v>8126</v>
      </c>
    </row>
    <row r="25" spans="1:11" ht="12.75">
      <c r="A25" s="5" t="s">
        <v>30</v>
      </c>
      <c r="B25" s="8">
        <v>14406</v>
      </c>
      <c r="C25" s="8">
        <f t="shared" si="0"/>
        <v>17275</v>
      </c>
      <c r="D25" s="6">
        <f>man!E20</f>
        <v>6479</v>
      </c>
      <c r="E25" s="7">
        <f t="shared" si="1"/>
        <v>37.50506512301013</v>
      </c>
      <c r="F25" s="8">
        <f>man!F20</f>
        <v>10796</v>
      </c>
      <c r="G25" s="9">
        <f t="shared" si="2"/>
        <v>62.49493487698987</v>
      </c>
      <c r="H25" s="1">
        <v>18026</v>
      </c>
      <c r="I25" s="1">
        <v>11187</v>
      </c>
      <c r="K25" s="16">
        <v>6669</v>
      </c>
    </row>
    <row r="26" spans="1:11" ht="12.75">
      <c r="A26" s="5" t="s">
        <v>33</v>
      </c>
      <c r="B26" s="8">
        <v>6413</v>
      </c>
      <c r="C26" s="8">
        <f t="shared" si="0"/>
        <v>7155</v>
      </c>
      <c r="D26" s="6">
        <f>man!E21</f>
        <v>2239</v>
      </c>
      <c r="E26" s="7">
        <f t="shared" si="1"/>
        <v>31.292802236198465</v>
      </c>
      <c r="F26" s="8">
        <f>man!F21</f>
        <v>4916</v>
      </c>
      <c r="G26" s="9">
        <f t="shared" si="2"/>
        <v>68.70719776380155</v>
      </c>
      <c r="H26" s="1">
        <v>7268</v>
      </c>
      <c r="I26" s="1">
        <v>4969</v>
      </c>
      <c r="K26" s="16">
        <v>2214</v>
      </c>
    </row>
    <row r="27" spans="1:11" ht="12.75">
      <c r="A27" s="5" t="s">
        <v>11</v>
      </c>
      <c r="B27" s="8">
        <v>7664</v>
      </c>
      <c r="C27" s="8">
        <f t="shared" si="0"/>
        <v>9009</v>
      </c>
      <c r="D27" s="6">
        <f>man!E22</f>
        <v>3134</v>
      </c>
      <c r="E27" s="7">
        <f t="shared" si="1"/>
        <v>34.78743478743479</v>
      </c>
      <c r="F27" s="8">
        <f>man!F22</f>
        <v>5875</v>
      </c>
      <c r="G27" s="9">
        <f t="shared" si="2"/>
        <v>65.21256521256521</v>
      </c>
      <c r="H27" s="1">
        <v>9268</v>
      </c>
      <c r="I27" s="1">
        <v>6071</v>
      </c>
      <c r="K27" s="16">
        <v>3097</v>
      </c>
    </row>
    <row r="28" spans="1:11" ht="12.75">
      <c r="A28" s="5" t="s">
        <v>20</v>
      </c>
      <c r="B28" s="8">
        <v>8977</v>
      </c>
      <c r="C28" s="8">
        <f t="shared" si="0"/>
        <v>11929</v>
      </c>
      <c r="D28" s="6">
        <f>man!E23</f>
        <v>3208</v>
      </c>
      <c r="E28" s="7">
        <f t="shared" si="1"/>
        <v>26.89244697795289</v>
      </c>
      <c r="F28" s="8">
        <f>man!F23</f>
        <v>8721</v>
      </c>
      <c r="G28" s="9">
        <f t="shared" si="2"/>
        <v>73.10755302204711</v>
      </c>
      <c r="H28" s="1">
        <v>12688</v>
      </c>
      <c r="I28" s="1">
        <v>9167</v>
      </c>
      <c r="K28" s="16">
        <v>3229</v>
      </c>
    </row>
    <row r="29" spans="1:11" ht="12.75">
      <c r="A29" s="5" t="s">
        <v>29</v>
      </c>
      <c r="B29" s="8">
        <v>12892</v>
      </c>
      <c r="C29" s="8">
        <f t="shared" si="0"/>
        <v>15239</v>
      </c>
      <c r="D29" s="6">
        <f>man!E24</f>
        <v>5454</v>
      </c>
      <c r="E29" s="7">
        <f t="shared" si="1"/>
        <v>35.789749983594724</v>
      </c>
      <c r="F29" s="8">
        <f>man!F24</f>
        <v>9785</v>
      </c>
      <c r="G29" s="9">
        <f t="shared" si="2"/>
        <v>64.21025001640528</v>
      </c>
      <c r="H29" s="1">
        <v>15609</v>
      </c>
      <c r="I29" s="1">
        <v>9920</v>
      </c>
      <c r="K29" s="16">
        <v>5384</v>
      </c>
    </row>
    <row r="30" spans="1:11" ht="12.75">
      <c r="A30" s="5" t="s">
        <v>14</v>
      </c>
      <c r="B30" s="8">
        <v>5055</v>
      </c>
      <c r="C30" s="8">
        <f t="shared" si="0"/>
        <v>5889</v>
      </c>
      <c r="D30" s="6">
        <f>man!E25</f>
        <v>1981</v>
      </c>
      <c r="E30" s="7">
        <f t="shared" si="1"/>
        <v>33.638987943623704</v>
      </c>
      <c r="F30" s="8">
        <f>man!F25</f>
        <v>3908</v>
      </c>
      <c r="G30" s="9">
        <f t="shared" si="2"/>
        <v>66.3610120563763</v>
      </c>
      <c r="H30" s="1">
        <v>6269</v>
      </c>
      <c r="I30" s="1">
        <v>4110</v>
      </c>
      <c r="K30" s="16">
        <v>2054</v>
      </c>
    </row>
    <row r="31" spans="1:11" ht="12.75">
      <c r="A31" s="5" t="s">
        <v>23</v>
      </c>
      <c r="B31" s="8">
        <v>21985</v>
      </c>
      <c r="C31" s="8">
        <f t="shared" si="0"/>
        <v>25230</v>
      </c>
      <c r="D31" s="6">
        <f>man!E26</f>
        <v>8634</v>
      </c>
      <c r="E31" s="7">
        <f t="shared" si="1"/>
        <v>34.22116527942925</v>
      </c>
      <c r="F31" s="8">
        <f>man!F26</f>
        <v>16596</v>
      </c>
      <c r="G31" s="9">
        <f t="shared" si="2"/>
        <v>65.77883472057074</v>
      </c>
      <c r="H31" s="1">
        <v>26302</v>
      </c>
      <c r="I31" s="1">
        <v>17197</v>
      </c>
      <c r="K31" s="16">
        <v>8723</v>
      </c>
    </row>
    <row r="32" spans="1:11" ht="12.75">
      <c r="A32" s="5" t="s">
        <v>25</v>
      </c>
      <c r="B32" s="8">
        <v>24674</v>
      </c>
      <c r="C32" s="8">
        <f t="shared" si="0"/>
        <v>29096</v>
      </c>
      <c r="D32" s="6">
        <f>man!E27</f>
        <v>8680</v>
      </c>
      <c r="E32" s="7">
        <f t="shared" si="1"/>
        <v>29.832279351113556</v>
      </c>
      <c r="F32" s="8">
        <f>man!F27</f>
        <v>20416</v>
      </c>
      <c r="G32" s="9">
        <f t="shared" si="2"/>
        <v>70.16772064888644</v>
      </c>
      <c r="H32" s="1">
        <v>28495</v>
      </c>
      <c r="I32" s="1">
        <v>19985</v>
      </c>
      <c r="K32" s="16">
        <v>8216</v>
      </c>
    </row>
    <row r="33" spans="1:11" ht="12.75">
      <c r="A33" s="5" t="s">
        <v>15</v>
      </c>
      <c r="B33" s="8">
        <v>13612</v>
      </c>
      <c r="C33" s="8">
        <f t="shared" si="0"/>
        <v>16591</v>
      </c>
      <c r="D33" s="6">
        <f>man!E28</f>
        <v>5109</v>
      </c>
      <c r="E33" s="7">
        <f t="shared" si="1"/>
        <v>30.79380386956784</v>
      </c>
      <c r="F33" s="8">
        <f>man!F28</f>
        <v>11482</v>
      </c>
      <c r="G33" s="9">
        <f t="shared" si="2"/>
        <v>69.20619613043216</v>
      </c>
      <c r="H33" s="1">
        <v>17180</v>
      </c>
      <c r="I33" s="1">
        <v>11738</v>
      </c>
      <c r="K33" s="16">
        <v>5057</v>
      </c>
    </row>
    <row r="34" spans="1:11" ht="12.75">
      <c r="A34" s="5" t="s">
        <v>7</v>
      </c>
      <c r="B34" s="8">
        <v>5002</v>
      </c>
      <c r="C34" s="8">
        <f t="shared" si="0"/>
        <v>5606</v>
      </c>
      <c r="D34" s="6">
        <f>man!E29</f>
        <v>1918</v>
      </c>
      <c r="E34" s="7">
        <f t="shared" si="1"/>
        <v>34.21334284694969</v>
      </c>
      <c r="F34" s="8">
        <f>man!F29</f>
        <v>3688</v>
      </c>
      <c r="G34" s="9">
        <f t="shared" si="2"/>
        <v>65.7866571530503</v>
      </c>
      <c r="H34" s="1">
        <v>5923</v>
      </c>
      <c r="I34" s="1">
        <v>3828</v>
      </c>
      <c r="K34" s="16">
        <v>1994</v>
      </c>
    </row>
    <row r="35" spans="1:11" ht="12.75">
      <c r="A35" s="5" t="s">
        <v>27</v>
      </c>
      <c r="B35" s="8">
        <v>15755</v>
      </c>
      <c r="C35" s="8">
        <f t="shared" si="0"/>
        <v>20037</v>
      </c>
      <c r="D35" s="6">
        <f>man!E30</f>
        <v>6556</v>
      </c>
      <c r="E35" s="7">
        <f t="shared" si="1"/>
        <v>32.719468982382594</v>
      </c>
      <c r="F35" s="8">
        <f>man!F30</f>
        <v>13481</v>
      </c>
      <c r="G35" s="9">
        <f t="shared" si="2"/>
        <v>67.2805310176174</v>
      </c>
      <c r="H35" s="1">
        <v>20267</v>
      </c>
      <c r="I35" s="1">
        <v>13536</v>
      </c>
      <c r="K35" s="16">
        <v>6520</v>
      </c>
    </row>
    <row r="36" spans="1:11" ht="12.75">
      <c r="A36" s="5" t="s">
        <v>26</v>
      </c>
      <c r="B36" s="8">
        <v>10987</v>
      </c>
      <c r="C36" s="8">
        <f t="shared" si="0"/>
        <v>8837</v>
      </c>
      <c r="D36" s="6">
        <f>man!E31</f>
        <v>2960</v>
      </c>
      <c r="E36" s="7">
        <f t="shared" si="1"/>
        <v>33.4955301572932</v>
      </c>
      <c r="F36" s="8">
        <f>man!F31</f>
        <v>5877</v>
      </c>
      <c r="G36" s="9">
        <f t="shared" si="2"/>
        <v>66.5044698427068</v>
      </c>
      <c r="H36" s="1">
        <v>14134</v>
      </c>
      <c r="I36" s="1">
        <v>9334</v>
      </c>
      <c r="K36" s="16">
        <v>4551</v>
      </c>
    </row>
    <row r="37" spans="1:11" ht="12.75">
      <c r="A37" s="5" t="s">
        <v>28</v>
      </c>
      <c r="B37" s="8">
        <v>8936</v>
      </c>
      <c r="C37" s="8">
        <f t="shared" si="0"/>
        <v>10864</v>
      </c>
      <c r="D37" s="6">
        <f>man!E32</f>
        <v>3550</v>
      </c>
      <c r="E37" s="7">
        <f t="shared" si="1"/>
        <v>32.676730486008836</v>
      </c>
      <c r="F37" s="8">
        <f>man!F32</f>
        <v>7314</v>
      </c>
      <c r="G37" s="9">
        <f t="shared" si="2"/>
        <v>67.32326951399116</v>
      </c>
      <c r="H37" s="1">
        <v>11028</v>
      </c>
      <c r="I37" s="1">
        <v>7414</v>
      </c>
      <c r="K37" s="16">
        <v>3486</v>
      </c>
    </row>
    <row r="38" spans="1:11" ht="12.75">
      <c r="A38" s="5" t="s">
        <v>12</v>
      </c>
      <c r="B38" s="8">
        <v>23226</v>
      </c>
      <c r="C38" s="8">
        <f t="shared" si="0"/>
        <v>27714</v>
      </c>
      <c r="D38" s="6">
        <f>man!E33</f>
        <v>9086</v>
      </c>
      <c r="E38" s="7">
        <f t="shared" si="1"/>
        <v>32.78487407086671</v>
      </c>
      <c r="F38" s="8">
        <f>man!F33</f>
        <v>18628</v>
      </c>
      <c r="G38" s="9">
        <f t="shared" si="2"/>
        <v>67.2151259291333</v>
      </c>
      <c r="H38" s="1">
        <v>28239</v>
      </c>
      <c r="I38" s="1">
        <v>18843</v>
      </c>
      <c r="K38" s="16">
        <v>9050</v>
      </c>
    </row>
    <row r="39" spans="1:11" ht="12.75">
      <c r="A39" s="5" t="s">
        <v>39</v>
      </c>
      <c r="B39" s="8">
        <v>9246</v>
      </c>
      <c r="C39" s="8">
        <f t="shared" si="0"/>
        <v>11195</v>
      </c>
      <c r="D39" s="6">
        <f>man!E34</f>
        <v>3610</v>
      </c>
      <c r="E39" s="7">
        <f t="shared" si="1"/>
        <v>32.246538633318444</v>
      </c>
      <c r="F39" s="8">
        <f>man!F34</f>
        <v>7585</v>
      </c>
      <c r="G39" s="9">
        <f t="shared" si="2"/>
        <v>67.75346136668155</v>
      </c>
      <c r="H39" s="1">
        <v>11928</v>
      </c>
      <c r="I39" s="1">
        <v>8026</v>
      </c>
      <c r="K39" s="16">
        <v>3731</v>
      </c>
    </row>
    <row r="40" spans="1:11" ht="12.75">
      <c r="A40" s="5" t="s">
        <v>42</v>
      </c>
      <c r="B40" s="8">
        <v>5651</v>
      </c>
      <c r="C40" s="8">
        <f t="shared" si="0"/>
        <v>7142</v>
      </c>
      <c r="D40" s="6">
        <f>man!E35</f>
        <v>2340</v>
      </c>
      <c r="E40" s="7">
        <f t="shared" si="1"/>
        <v>32.76393167180062</v>
      </c>
      <c r="F40" s="8">
        <f>man!F35</f>
        <v>4802</v>
      </c>
      <c r="G40" s="9">
        <f t="shared" si="2"/>
        <v>67.23606832819938</v>
      </c>
      <c r="H40" s="1">
        <v>7414</v>
      </c>
      <c r="I40" s="1">
        <v>4915</v>
      </c>
      <c r="K40" s="16">
        <v>2333</v>
      </c>
    </row>
    <row r="41" spans="1:11" ht="12.75">
      <c r="A41" s="5" t="s">
        <v>16</v>
      </c>
      <c r="B41" s="8">
        <v>13159</v>
      </c>
      <c r="C41" s="8">
        <f t="shared" si="0"/>
        <v>16646</v>
      </c>
      <c r="D41" s="6">
        <f>man!E36</f>
        <v>5271</v>
      </c>
      <c r="E41" s="7">
        <f t="shared" si="1"/>
        <v>31.665264928511355</v>
      </c>
      <c r="F41" s="8">
        <f>man!F36</f>
        <v>11375</v>
      </c>
      <c r="G41" s="9">
        <f t="shared" si="2"/>
        <v>68.33473507148865</v>
      </c>
      <c r="H41" s="1">
        <v>17076</v>
      </c>
      <c r="I41" s="1">
        <v>11594</v>
      </c>
      <c r="K41" s="16">
        <v>5282</v>
      </c>
    </row>
    <row r="42" spans="1:11" ht="12.75">
      <c r="A42" s="5" t="s">
        <v>38</v>
      </c>
      <c r="B42" s="8">
        <v>13308</v>
      </c>
      <c r="C42" s="8">
        <f t="shared" si="0"/>
        <v>16603</v>
      </c>
      <c r="D42" s="6">
        <f>man!E37</f>
        <v>5595</v>
      </c>
      <c r="E42" s="7">
        <f t="shared" si="1"/>
        <v>33.69872914533518</v>
      </c>
      <c r="F42" s="8">
        <f>man!F37</f>
        <v>11008</v>
      </c>
      <c r="G42" s="9">
        <f t="shared" si="2"/>
        <v>66.30127085466482</v>
      </c>
      <c r="H42" s="1">
        <v>17127</v>
      </c>
      <c r="I42" s="1">
        <v>11255</v>
      </c>
      <c r="K42" s="16">
        <v>5660</v>
      </c>
    </row>
    <row r="43" spans="1:11" ht="12.75">
      <c r="A43" s="5" t="s">
        <v>37</v>
      </c>
      <c r="B43" s="8">
        <v>7930</v>
      </c>
      <c r="C43" s="8">
        <f t="shared" si="0"/>
        <v>8189</v>
      </c>
      <c r="D43" s="6">
        <f>man!E38</f>
        <v>2863</v>
      </c>
      <c r="E43" s="7">
        <f t="shared" si="1"/>
        <v>34.96153376480645</v>
      </c>
      <c r="F43" s="8">
        <f>man!F38</f>
        <v>5326</v>
      </c>
      <c r="G43" s="9">
        <f t="shared" si="2"/>
        <v>65.03846623519355</v>
      </c>
      <c r="H43" s="1">
        <v>9870</v>
      </c>
      <c r="I43" s="1">
        <v>6444</v>
      </c>
      <c r="K43" s="16">
        <v>3287</v>
      </c>
    </row>
    <row r="44" spans="1:11" ht="12.75">
      <c r="A44" s="5" t="s">
        <v>6</v>
      </c>
      <c r="B44" s="8">
        <v>33628</v>
      </c>
      <c r="C44" s="8">
        <f t="shared" si="0"/>
        <v>41059</v>
      </c>
      <c r="D44" s="6">
        <f>man!E39</f>
        <v>12607</v>
      </c>
      <c r="E44" s="7">
        <f t="shared" si="1"/>
        <v>30.704595825519377</v>
      </c>
      <c r="F44" s="8">
        <f>man!F39</f>
        <v>28452</v>
      </c>
      <c r="G44" s="9">
        <f t="shared" si="2"/>
        <v>69.29540417448062</v>
      </c>
      <c r="H44" s="1">
        <v>41635</v>
      </c>
      <c r="I44" s="1">
        <v>28696</v>
      </c>
      <c r="K44" s="16">
        <v>12507</v>
      </c>
    </row>
    <row r="45" spans="1:11" ht="12.75">
      <c r="A45" s="5" t="s">
        <v>41</v>
      </c>
      <c r="B45" s="8">
        <v>5950</v>
      </c>
      <c r="C45" s="8">
        <f t="shared" si="0"/>
        <v>7189</v>
      </c>
      <c r="D45" s="6">
        <f>man!E40</f>
        <v>2593</v>
      </c>
      <c r="E45" s="7">
        <f t="shared" si="1"/>
        <v>36.0689942968424</v>
      </c>
      <c r="F45" s="8">
        <f>man!F40</f>
        <v>4596</v>
      </c>
      <c r="G45" s="9">
        <f t="shared" si="2"/>
        <v>63.93100570315761</v>
      </c>
      <c r="H45" s="1">
        <v>7445</v>
      </c>
      <c r="I45" s="1">
        <v>4698</v>
      </c>
      <c r="K45" s="16">
        <v>2581</v>
      </c>
    </row>
    <row r="46" spans="1:11" ht="12.75">
      <c r="A46" s="5" t="s">
        <v>10</v>
      </c>
      <c r="B46" s="8">
        <v>5774</v>
      </c>
      <c r="C46" s="8">
        <f t="shared" si="0"/>
        <v>6712</v>
      </c>
      <c r="D46" s="6">
        <f>man!E41</f>
        <v>2245</v>
      </c>
      <c r="E46" s="7">
        <f t="shared" si="1"/>
        <v>33.447556615017874</v>
      </c>
      <c r="F46" s="8">
        <f>man!F41</f>
        <v>4467</v>
      </c>
      <c r="G46" s="9">
        <f t="shared" si="2"/>
        <v>66.55244338498211</v>
      </c>
      <c r="H46" s="1">
        <v>6948</v>
      </c>
      <c r="I46" s="1">
        <v>4574</v>
      </c>
      <c r="K46" s="16">
        <v>2276</v>
      </c>
    </row>
    <row r="47" spans="1:11" ht="12.75">
      <c r="A47" s="5" t="s">
        <v>40</v>
      </c>
      <c r="B47" s="8">
        <v>8902</v>
      </c>
      <c r="C47" s="8">
        <f t="shared" si="0"/>
        <v>11034</v>
      </c>
      <c r="D47" s="6">
        <f>man!E42</f>
        <v>3510</v>
      </c>
      <c r="E47" s="7">
        <f t="shared" si="1"/>
        <v>31.810766721044047</v>
      </c>
      <c r="F47" s="8">
        <f>man!F42</f>
        <v>7524</v>
      </c>
      <c r="G47" s="9">
        <f t="shared" si="2"/>
        <v>68.18923327895595</v>
      </c>
      <c r="H47" s="1">
        <v>11613</v>
      </c>
      <c r="I47" s="1">
        <v>7824</v>
      </c>
      <c r="K47" s="16">
        <v>3535</v>
      </c>
    </row>
    <row r="48" spans="1:11" ht="12.75">
      <c r="A48" s="5" t="s">
        <v>13</v>
      </c>
      <c r="B48" s="8">
        <v>7454</v>
      </c>
      <c r="C48" s="8">
        <f t="shared" si="0"/>
        <v>8674</v>
      </c>
      <c r="D48" s="6">
        <f>man!E43</f>
        <v>2800</v>
      </c>
      <c r="E48" s="7">
        <f t="shared" si="1"/>
        <v>32.28037814157251</v>
      </c>
      <c r="F48" s="8">
        <f>man!F43</f>
        <v>5874</v>
      </c>
      <c r="G48" s="9">
        <f t="shared" si="2"/>
        <v>67.71962185842749</v>
      </c>
      <c r="H48" s="1">
        <v>9136</v>
      </c>
      <c r="I48" s="1">
        <v>6121</v>
      </c>
      <c r="K48" s="16">
        <v>2810</v>
      </c>
    </row>
    <row r="49" spans="1:7" s="3" customFormat="1" ht="12.75">
      <c r="A49" s="10" t="s">
        <v>50</v>
      </c>
      <c r="B49" s="11">
        <f>SUM(B7:B48)</f>
        <v>723375</v>
      </c>
      <c r="C49" s="11">
        <f>SUM(C7:C48)</f>
        <v>859157</v>
      </c>
      <c r="D49" s="11">
        <f>SUM(D7:D48)</f>
        <v>278923</v>
      </c>
      <c r="E49" s="12">
        <f t="shared" si="1"/>
        <v>32.46472996204419</v>
      </c>
      <c r="F49" s="11">
        <f>SUM(F7:F48)</f>
        <v>580234</v>
      </c>
      <c r="G49" s="13">
        <f t="shared" si="2"/>
        <v>67.53527003795581</v>
      </c>
    </row>
    <row r="50" spans="1:8" ht="63" customHeight="1">
      <c r="A50" s="20" t="s">
        <v>52</v>
      </c>
      <c r="B50" s="20"/>
      <c r="C50" s="20"/>
      <c r="D50" s="20"/>
      <c r="E50" s="20"/>
      <c r="F50" s="20"/>
      <c r="G50" s="20"/>
      <c r="H50" s="17"/>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4"/>
  <sheetViews>
    <sheetView zoomScalePageLayoutView="0" workbookViewId="0" topLeftCell="A1">
      <selection activeCell="B46" sqref="B46"/>
    </sheetView>
  </sheetViews>
  <sheetFormatPr defaultColWidth="9.140625" defaultRowHeight="12.75"/>
  <sheetData>
    <row r="1" spans="1:6" ht="12.75">
      <c r="A1" s="18" t="s">
        <v>55</v>
      </c>
      <c r="B1" s="18" t="s">
        <v>56</v>
      </c>
      <c r="C1" s="18" t="s">
        <v>57</v>
      </c>
      <c r="D1" s="18" t="s">
        <v>58</v>
      </c>
      <c r="E1" s="18" t="s">
        <v>59</v>
      </c>
      <c r="F1" s="18" t="s">
        <v>60</v>
      </c>
    </row>
    <row r="2" spans="1:6" ht="12.75">
      <c r="A2" s="19" t="s">
        <v>61</v>
      </c>
      <c r="B2" s="19" t="s">
        <v>2</v>
      </c>
      <c r="C2" s="19">
        <v>10822</v>
      </c>
      <c r="D2" s="19">
        <v>12595</v>
      </c>
      <c r="E2" s="19">
        <v>4066</v>
      </c>
      <c r="F2" s="19">
        <v>8529</v>
      </c>
    </row>
    <row r="3" spans="1:6" ht="12.75">
      <c r="A3" s="19" t="s">
        <v>62</v>
      </c>
      <c r="B3" s="19" t="s">
        <v>3</v>
      </c>
      <c r="C3" s="19">
        <v>14735</v>
      </c>
      <c r="D3" s="19">
        <v>17716</v>
      </c>
      <c r="E3" s="19">
        <v>5668</v>
      </c>
      <c r="F3" s="19">
        <v>12048</v>
      </c>
    </row>
    <row r="4" spans="1:6" ht="12.75">
      <c r="A4" s="19" t="s">
        <v>63</v>
      </c>
      <c r="B4" s="19" t="s">
        <v>5</v>
      </c>
      <c r="C4" s="19">
        <v>19842</v>
      </c>
      <c r="D4" s="19">
        <v>24051</v>
      </c>
      <c r="E4" s="19">
        <v>8109</v>
      </c>
      <c r="F4" s="19">
        <v>15942</v>
      </c>
    </row>
    <row r="5" spans="1:6" ht="12.75">
      <c r="A5" s="19" t="s">
        <v>64</v>
      </c>
      <c r="B5" s="19" t="s">
        <v>32</v>
      </c>
      <c r="C5" s="19">
        <v>15217</v>
      </c>
      <c r="D5" s="19">
        <v>18420</v>
      </c>
      <c r="E5" s="19">
        <v>6600</v>
      </c>
      <c r="F5" s="19">
        <v>11820</v>
      </c>
    </row>
    <row r="6" spans="1:6" ht="12.75">
      <c r="A6" s="19" t="s">
        <v>65</v>
      </c>
      <c r="B6" s="19" t="s">
        <v>31</v>
      </c>
      <c r="C6" s="19">
        <v>24595</v>
      </c>
      <c r="D6" s="19">
        <v>29630</v>
      </c>
      <c r="E6" s="19">
        <v>9267</v>
      </c>
      <c r="F6" s="19">
        <v>20363</v>
      </c>
    </row>
    <row r="7" spans="1:6" ht="12.75">
      <c r="A7" s="19" t="s">
        <v>66</v>
      </c>
      <c r="B7" s="19" t="s">
        <v>34</v>
      </c>
      <c r="C7" s="19">
        <v>7768</v>
      </c>
      <c r="D7" s="19">
        <v>7692</v>
      </c>
      <c r="E7" s="19">
        <v>2494</v>
      </c>
      <c r="F7" s="19">
        <v>5198</v>
      </c>
    </row>
    <row r="8" spans="1:6" ht="12.75">
      <c r="A8" s="19" t="s">
        <v>67</v>
      </c>
      <c r="B8" s="19" t="s">
        <v>18</v>
      </c>
      <c r="C8" s="19">
        <v>6222</v>
      </c>
      <c r="D8" s="19">
        <v>7679</v>
      </c>
      <c r="E8" s="19">
        <v>2426</v>
      </c>
      <c r="F8" s="19">
        <v>5253</v>
      </c>
    </row>
    <row r="9" spans="1:6" ht="12.75">
      <c r="A9" s="19" t="s">
        <v>68</v>
      </c>
      <c r="B9" s="19" t="s">
        <v>36</v>
      </c>
      <c r="C9" s="19">
        <v>24220</v>
      </c>
      <c r="D9" s="19">
        <v>29442</v>
      </c>
      <c r="E9" s="19">
        <v>9353</v>
      </c>
      <c r="F9" s="19">
        <v>20089</v>
      </c>
    </row>
    <row r="10" spans="1:6" ht="12.75">
      <c r="A10" s="19" t="s">
        <v>69</v>
      </c>
      <c r="B10" s="19" t="s">
        <v>35</v>
      </c>
      <c r="C10" s="19">
        <v>8854</v>
      </c>
      <c r="D10" s="19">
        <v>10537</v>
      </c>
      <c r="E10" s="19">
        <v>3878</v>
      </c>
      <c r="F10" s="19">
        <v>6659</v>
      </c>
    </row>
    <row r="11" spans="1:6" ht="12.75">
      <c r="A11" s="19" t="s">
        <v>70</v>
      </c>
      <c r="B11" s="19" t="s">
        <v>24</v>
      </c>
      <c r="C11" s="19">
        <v>176033</v>
      </c>
      <c r="D11" s="19">
        <v>204473</v>
      </c>
      <c r="E11" s="19">
        <v>63828</v>
      </c>
      <c r="F11" s="19">
        <v>140645</v>
      </c>
    </row>
    <row r="12" spans="1:6" ht="12.75">
      <c r="A12" s="19" t="s">
        <v>71</v>
      </c>
      <c r="B12" s="19" t="s">
        <v>9</v>
      </c>
      <c r="C12" s="19">
        <v>11970</v>
      </c>
      <c r="D12" s="19">
        <v>14889</v>
      </c>
      <c r="E12" s="19">
        <v>5320</v>
      </c>
      <c r="F12" s="19">
        <v>9569</v>
      </c>
    </row>
    <row r="13" spans="1:6" ht="12.75">
      <c r="A13" s="19" t="s">
        <v>72</v>
      </c>
      <c r="B13" s="19" t="s">
        <v>4</v>
      </c>
      <c r="C13" s="19">
        <v>7214</v>
      </c>
      <c r="D13" s="19">
        <v>8158</v>
      </c>
      <c r="E13" s="19">
        <v>2746</v>
      </c>
      <c r="F13" s="19">
        <v>5412</v>
      </c>
    </row>
    <row r="14" spans="1:6" ht="12.75">
      <c r="A14" s="19" t="s">
        <v>73</v>
      </c>
      <c r="B14" s="19" t="s">
        <v>0</v>
      </c>
      <c r="C14" s="19">
        <v>6225</v>
      </c>
      <c r="D14" s="19">
        <v>6855</v>
      </c>
      <c r="E14" s="19">
        <v>2192</v>
      </c>
      <c r="F14" s="19">
        <v>4663</v>
      </c>
    </row>
    <row r="15" spans="1:6" ht="12.75">
      <c r="A15" s="19" t="s">
        <v>74</v>
      </c>
      <c r="B15" s="19" t="s">
        <v>22</v>
      </c>
      <c r="C15" s="19">
        <v>36987</v>
      </c>
      <c r="D15" s="19">
        <v>46761</v>
      </c>
      <c r="E15" s="19">
        <v>14903</v>
      </c>
      <c r="F15" s="19">
        <v>31858</v>
      </c>
    </row>
    <row r="16" spans="1:6" ht="12.75">
      <c r="A16" s="19" t="s">
        <v>75</v>
      </c>
      <c r="B16" s="19" t="s">
        <v>19</v>
      </c>
      <c r="C16" s="19">
        <v>30045</v>
      </c>
      <c r="D16" s="19">
        <v>35504</v>
      </c>
      <c r="E16" s="19">
        <v>12127</v>
      </c>
      <c r="F16" s="19">
        <v>23377</v>
      </c>
    </row>
    <row r="17" spans="1:6" ht="12.75">
      <c r="A17" s="19" t="s">
        <v>76</v>
      </c>
      <c r="B17" s="19" t="s">
        <v>1</v>
      </c>
      <c r="C17" s="19">
        <v>4857</v>
      </c>
      <c r="D17" s="19">
        <v>6344</v>
      </c>
      <c r="E17" s="19">
        <v>2018</v>
      </c>
      <c r="F17" s="19">
        <v>4326</v>
      </c>
    </row>
    <row r="18" spans="1:6" ht="12.75">
      <c r="A18" s="19" t="s">
        <v>77</v>
      </c>
      <c r="B18" s="19" t="s">
        <v>17</v>
      </c>
      <c r="C18" s="19">
        <v>10032</v>
      </c>
      <c r="D18" s="19">
        <v>11762</v>
      </c>
      <c r="E18" s="19">
        <v>3675</v>
      </c>
      <c r="F18" s="19">
        <v>8087</v>
      </c>
    </row>
    <row r="19" spans="1:6" ht="12.75">
      <c r="A19" s="19" t="s">
        <v>78</v>
      </c>
      <c r="B19" s="19" t="s">
        <v>21</v>
      </c>
      <c r="C19" s="19">
        <v>18864</v>
      </c>
      <c r="D19" s="19">
        <v>21735</v>
      </c>
      <c r="E19" s="19">
        <v>7831</v>
      </c>
      <c r="F19" s="19">
        <v>13904</v>
      </c>
    </row>
    <row r="20" spans="1:6" ht="12.75">
      <c r="A20" s="19" t="s">
        <v>79</v>
      </c>
      <c r="B20" s="19" t="s">
        <v>30</v>
      </c>
      <c r="C20" s="19">
        <v>14447</v>
      </c>
      <c r="D20" s="19">
        <v>17275</v>
      </c>
      <c r="E20" s="19">
        <v>6479</v>
      </c>
      <c r="F20" s="19">
        <v>10796</v>
      </c>
    </row>
    <row r="21" spans="1:6" ht="12.75">
      <c r="A21" s="19" t="s">
        <v>80</v>
      </c>
      <c r="B21" s="19" t="s">
        <v>33</v>
      </c>
      <c r="C21" s="19">
        <v>6454</v>
      </c>
      <c r="D21" s="19">
        <v>7155</v>
      </c>
      <c r="E21" s="19">
        <v>2239</v>
      </c>
      <c r="F21" s="19">
        <v>4916</v>
      </c>
    </row>
    <row r="22" spans="1:6" ht="12.75">
      <c r="A22" s="19" t="s">
        <v>81</v>
      </c>
      <c r="B22" s="19" t="s">
        <v>11</v>
      </c>
      <c r="C22" s="19">
        <v>7668</v>
      </c>
      <c r="D22" s="19">
        <v>9009</v>
      </c>
      <c r="E22" s="19">
        <v>3134</v>
      </c>
      <c r="F22" s="19">
        <v>5875</v>
      </c>
    </row>
    <row r="23" spans="1:6" ht="12.75">
      <c r="A23" s="19" t="s">
        <v>82</v>
      </c>
      <c r="B23" s="19" t="s">
        <v>20</v>
      </c>
      <c r="C23" s="19">
        <v>8983</v>
      </c>
      <c r="D23" s="19">
        <v>11929</v>
      </c>
      <c r="E23" s="19">
        <v>3208</v>
      </c>
      <c r="F23" s="19">
        <v>8721</v>
      </c>
    </row>
    <row r="24" spans="1:6" ht="12.75">
      <c r="A24" s="19" t="s">
        <v>83</v>
      </c>
      <c r="B24" s="19" t="s">
        <v>29</v>
      </c>
      <c r="C24" s="19">
        <v>12939</v>
      </c>
      <c r="D24" s="19">
        <v>15239</v>
      </c>
      <c r="E24" s="19">
        <v>5454</v>
      </c>
      <c r="F24" s="19">
        <v>9785</v>
      </c>
    </row>
    <row r="25" spans="1:6" ht="12.75">
      <c r="A25" s="19" t="s">
        <v>84</v>
      </c>
      <c r="B25" s="19" t="s">
        <v>14</v>
      </c>
      <c r="C25" s="19">
        <v>5075</v>
      </c>
      <c r="D25" s="19">
        <v>5889</v>
      </c>
      <c r="E25" s="19">
        <v>1981</v>
      </c>
      <c r="F25" s="19">
        <v>3908</v>
      </c>
    </row>
    <row r="26" spans="1:6" ht="12.75">
      <c r="A26" s="19" t="s">
        <v>85</v>
      </c>
      <c r="B26" s="19" t="s">
        <v>23</v>
      </c>
      <c r="C26" s="19">
        <v>21977</v>
      </c>
      <c r="D26" s="19">
        <v>25230</v>
      </c>
      <c r="E26" s="19">
        <v>8634</v>
      </c>
      <c r="F26" s="19">
        <v>16596</v>
      </c>
    </row>
    <row r="27" spans="1:6" ht="12.75">
      <c r="A27" s="19" t="s">
        <v>86</v>
      </c>
      <c r="B27" s="19" t="s">
        <v>25</v>
      </c>
      <c r="C27" s="19">
        <v>24772</v>
      </c>
      <c r="D27" s="19">
        <v>29096</v>
      </c>
      <c r="E27" s="19">
        <v>8680</v>
      </c>
      <c r="F27" s="19">
        <v>20416</v>
      </c>
    </row>
    <row r="28" spans="1:6" ht="12.75">
      <c r="A28" s="19" t="s">
        <v>87</v>
      </c>
      <c r="B28" s="19" t="s">
        <v>15</v>
      </c>
      <c r="C28" s="19">
        <v>13656</v>
      </c>
      <c r="D28" s="19">
        <v>16591</v>
      </c>
      <c r="E28" s="19">
        <v>5109</v>
      </c>
      <c r="F28" s="19">
        <v>11482</v>
      </c>
    </row>
    <row r="29" spans="1:6" ht="12.75">
      <c r="A29" s="19" t="s">
        <v>88</v>
      </c>
      <c r="B29" s="19" t="s">
        <v>7</v>
      </c>
      <c r="C29" s="19">
        <v>5030</v>
      </c>
      <c r="D29" s="19">
        <v>5606</v>
      </c>
      <c r="E29" s="19">
        <v>1918</v>
      </c>
      <c r="F29" s="19">
        <v>3688</v>
      </c>
    </row>
    <row r="30" spans="1:6" ht="12.75">
      <c r="A30" s="19" t="s">
        <v>89</v>
      </c>
      <c r="B30" s="19" t="s">
        <v>27</v>
      </c>
      <c r="C30" s="19">
        <v>15795</v>
      </c>
      <c r="D30" s="19">
        <v>20037</v>
      </c>
      <c r="E30" s="19">
        <v>6556</v>
      </c>
      <c r="F30" s="19">
        <v>13481</v>
      </c>
    </row>
    <row r="31" spans="1:6" ht="12.75">
      <c r="A31" s="19" t="s">
        <v>90</v>
      </c>
      <c r="B31" s="19" t="s">
        <v>26</v>
      </c>
      <c r="C31" s="19">
        <v>11036</v>
      </c>
      <c r="D31" s="19">
        <v>8837</v>
      </c>
      <c r="E31" s="19">
        <v>2960</v>
      </c>
      <c r="F31" s="19">
        <v>5877</v>
      </c>
    </row>
    <row r="32" spans="1:6" ht="12.75">
      <c r="A32" s="19" t="s">
        <v>91</v>
      </c>
      <c r="B32" s="19" t="s">
        <v>28</v>
      </c>
      <c r="C32" s="19">
        <v>8954</v>
      </c>
      <c r="D32" s="19">
        <v>10864</v>
      </c>
      <c r="E32" s="19">
        <v>3550</v>
      </c>
      <c r="F32" s="19">
        <v>7314</v>
      </c>
    </row>
    <row r="33" spans="1:6" ht="12.75">
      <c r="A33" s="19" t="s">
        <v>92</v>
      </c>
      <c r="B33" s="19" t="s">
        <v>12</v>
      </c>
      <c r="C33" s="19">
        <v>23296</v>
      </c>
      <c r="D33" s="19">
        <v>27714</v>
      </c>
      <c r="E33" s="19">
        <v>9086</v>
      </c>
      <c r="F33" s="19">
        <v>18628</v>
      </c>
    </row>
    <row r="34" spans="1:6" ht="12.75">
      <c r="A34" s="19" t="s">
        <v>93</v>
      </c>
      <c r="B34" s="19" t="s">
        <v>39</v>
      </c>
      <c r="C34" s="19">
        <v>9300</v>
      </c>
      <c r="D34" s="19">
        <v>11195</v>
      </c>
      <c r="E34" s="19">
        <v>3610</v>
      </c>
      <c r="F34" s="19">
        <v>7585</v>
      </c>
    </row>
    <row r="35" spans="1:6" ht="12.75">
      <c r="A35" s="19" t="s">
        <v>94</v>
      </c>
      <c r="B35" s="19" t="s">
        <v>42</v>
      </c>
      <c r="C35" s="19">
        <v>5668</v>
      </c>
      <c r="D35" s="19">
        <v>7142</v>
      </c>
      <c r="E35" s="19">
        <v>2340</v>
      </c>
      <c r="F35" s="19">
        <v>4802</v>
      </c>
    </row>
    <row r="36" spans="1:6" ht="12.75">
      <c r="A36" s="19" t="s">
        <v>95</v>
      </c>
      <c r="B36" s="19" t="s">
        <v>16</v>
      </c>
      <c r="C36" s="19">
        <v>13195</v>
      </c>
      <c r="D36" s="19">
        <v>16646</v>
      </c>
      <c r="E36" s="19">
        <v>5271</v>
      </c>
      <c r="F36" s="19">
        <v>11375</v>
      </c>
    </row>
    <row r="37" spans="1:6" ht="12.75">
      <c r="A37" s="19" t="s">
        <v>96</v>
      </c>
      <c r="B37" s="19" t="s">
        <v>38</v>
      </c>
      <c r="C37" s="19">
        <v>13333</v>
      </c>
      <c r="D37" s="19">
        <v>16603</v>
      </c>
      <c r="E37" s="19">
        <v>5595</v>
      </c>
      <c r="F37" s="19">
        <v>11008</v>
      </c>
    </row>
    <row r="38" spans="1:6" ht="12.75">
      <c r="A38" s="19" t="s">
        <v>97</v>
      </c>
      <c r="B38" s="19" t="s">
        <v>37</v>
      </c>
      <c r="C38" s="19">
        <v>7960</v>
      </c>
      <c r="D38" s="19">
        <v>8189</v>
      </c>
      <c r="E38" s="19">
        <v>2863</v>
      </c>
      <c r="F38" s="19">
        <v>5326</v>
      </c>
    </row>
    <row r="39" spans="1:6" ht="12.75">
      <c r="A39" s="19" t="s">
        <v>98</v>
      </c>
      <c r="B39" s="19" t="s">
        <v>6</v>
      </c>
      <c r="C39" s="19">
        <v>33752</v>
      </c>
      <c r="D39" s="19">
        <v>41059</v>
      </c>
      <c r="E39" s="19">
        <v>12607</v>
      </c>
      <c r="F39" s="19">
        <v>28452</v>
      </c>
    </row>
    <row r="40" spans="1:6" ht="12.75">
      <c r="A40" s="19" t="s">
        <v>99</v>
      </c>
      <c r="B40" s="19" t="s">
        <v>41</v>
      </c>
      <c r="C40" s="19">
        <v>5958</v>
      </c>
      <c r="D40" s="19">
        <v>7189</v>
      </c>
      <c r="E40" s="19">
        <v>2593</v>
      </c>
      <c r="F40" s="19">
        <v>4596</v>
      </c>
    </row>
    <row r="41" spans="1:6" ht="12.75">
      <c r="A41" s="19" t="s">
        <v>100</v>
      </c>
      <c r="B41" s="19" t="s">
        <v>10</v>
      </c>
      <c r="C41" s="19">
        <v>5787</v>
      </c>
      <c r="D41" s="19">
        <v>6712</v>
      </c>
      <c r="E41" s="19">
        <v>2245</v>
      </c>
      <c r="F41" s="19">
        <v>4467</v>
      </c>
    </row>
    <row r="42" spans="1:6" ht="12.75">
      <c r="A42" s="19" t="s">
        <v>101</v>
      </c>
      <c r="B42" s="19" t="s">
        <v>40</v>
      </c>
      <c r="C42" s="19">
        <v>8923</v>
      </c>
      <c r="D42" s="19">
        <v>11034</v>
      </c>
      <c r="E42" s="19">
        <v>3510</v>
      </c>
      <c r="F42" s="19">
        <v>7524</v>
      </c>
    </row>
    <row r="43" spans="1:6" ht="12.75">
      <c r="A43" s="19" t="s">
        <v>102</v>
      </c>
      <c r="B43" s="19" t="s">
        <v>13</v>
      </c>
      <c r="C43" s="19">
        <v>7459</v>
      </c>
      <c r="D43" s="19">
        <v>8674</v>
      </c>
      <c r="E43" s="19">
        <v>2800</v>
      </c>
      <c r="F43" s="19">
        <v>5874</v>
      </c>
    </row>
    <row r="44" spans="1:6" ht="12.75">
      <c r="A44" s="19"/>
      <c r="B44" s="19"/>
      <c r="C44" s="19">
        <v>0</v>
      </c>
      <c r="D44" s="19">
        <v>0</v>
      </c>
      <c r="E44" s="19">
        <v>0</v>
      </c>
      <c r="F44" s="19">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2014-03-10T10:04:43Z</dcterms:modified>
  <cp:category/>
  <cp:version/>
  <cp:contentType/>
  <cp:contentStatus/>
</cp:coreProperties>
</file>