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<sst xmlns="http://schemas.openxmlformats.org/spreadsheetml/2006/main" count="201" uniqueCount="108">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</sst>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2" t="s">
        <v>97</v>
      </c>
      <c r="B1" s="22"/>
      <c r="C1" s="22"/>
      <c r="D1" s="22"/>
      <c r="E1" s="22"/>
      <c r="F1" s="22"/>
      <c r="G1" s="22"/>
      <c r="H1" s="22"/>
      <c r="I1" s="22"/>
      <c r="J1" s="22"/>
      <c r="K1" s="22"/>
      <c r="L1" s="22"/>
      <c r="M1" s="22"/>
      <c r="N1" s="22"/>
    </row>
    <row r="2" spans="1:14" ht="12.75">
      <c r="A2" s="14"/>
      <c r="B2" s="22" t="s">
        <v>107</v>
      </c>
      <c r="C2" s="22"/>
      <c r="D2" s="22"/>
      <c r="E2" s="22"/>
      <c r="F2" s="22"/>
      <c r="G2" s="22"/>
      <c r="H2" s="22"/>
      <c r="I2" s="22"/>
      <c r="J2" s="22"/>
      <c r="K2" s="22"/>
      <c r="L2" s="22"/>
      <c r="M2" s="22"/>
      <c r="N2" s="22"/>
    </row>
    <row r="3" ht="12.75">
      <c r="B3" s="2"/>
    </row>
    <row r="4" spans="2:14" ht="21.75" customHeight="1">
      <c r="B4" s="15" t="s">
        <v>85</v>
      </c>
      <c r="C4" s="15" t="s">
        <v>90</v>
      </c>
      <c r="D4" s="18" t="s">
        <v>106</v>
      </c>
      <c r="E4" s="21" t="s">
        <v>92</v>
      </c>
      <c r="F4" s="21"/>
      <c r="G4" s="21"/>
      <c r="H4" s="21"/>
      <c r="I4" s="21"/>
      <c r="J4" s="21"/>
      <c r="K4" s="21"/>
      <c r="L4" s="21"/>
      <c r="M4" s="21"/>
      <c r="N4" s="21"/>
    </row>
    <row r="5" spans="1:14" s="8" customFormat="1" ht="21.75" customHeight="1">
      <c r="A5" s="6" t="s">
        <v>39</v>
      </c>
      <c r="B5" s="16"/>
      <c r="C5" s="16"/>
      <c r="D5" s="19"/>
      <c r="E5" s="21" t="s">
        <v>95</v>
      </c>
      <c r="F5" s="21"/>
      <c r="G5" s="21" t="s">
        <v>86</v>
      </c>
      <c r="H5" s="21"/>
      <c r="I5" s="21" t="s">
        <v>87</v>
      </c>
      <c r="J5" s="21"/>
      <c r="K5" s="21" t="s">
        <v>88</v>
      </c>
      <c r="L5" s="21"/>
      <c r="M5" s="21" t="s">
        <v>89</v>
      </c>
      <c r="N5" s="21"/>
    </row>
    <row r="6" spans="1:14" s="8" customFormat="1" ht="21.75" customHeight="1">
      <c r="A6" s="6"/>
      <c r="B6" s="17"/>
      <c r="C6" s="17"/>
      <c r="D6" s="20"/>
      <c r="E6" s="7" t="s">
        <v>93</v>
      </c>
      <c r="F6" s="7" t="s">
        <v>94</v>
      </c>
      <c r="G6" s="7" t="s">
        <v>93</v>
      </c>
      <c r="H6" s="7" t="s">
        <v>94</v>
      </c>
      <c r="I6" s="7" t="s">
        <v>93</v>
      </c>
      <c r="J6" s="7" t="s">
        <v>94</v>
      </c>
      <c r="K6" s="7" t="s">
        <v>93</v>
      </c>
      <c r="L6" s="7" t="s">
        <v>94</v>
      </c>
      <c r="M6" s="7" t="s">
        <v>93</v>
      </c>
      <c r="N6" s="7" t="s">
        <v>94</v>
      </c>
    </row>
    <row r="7" spans="1:14" ht="12.75">
      <c r="A7" s="1" t="s">
        <v>66</v>
      </c>
      <c r="B7" s="3" t="s">
        <v>7</v>
      </c>
      <c r="C7" s="9">
        <v>11952</v>
      </c>
      <c r="D7" s="9">
        <f>E7+G7+I7+K7+M7</f>
        <v>12387</v>
      </c>
      <c r="E7" s="9">
        <f>man!E2</f>
        <v>2493</v>
      </c>
      <c r="F7" s="10">
        <f>E7/D7*100</f>
        <v>20.125938483894405</v>
      </c>
      <c r="G7" s="9">
        <f>man!F2</f>
        <v>3398</v>
      </c>
      <c r="H7" s="10">
        <f>G7/D7*100</f>
        <v>27.431985145717285</v>
      </c>
      <c r="I7" s="9">
        <f>man!G2</f>
        <v>3344</v>
      </c>
      <c r="J7" s="10">
        <f>I7/D7*100</f>
        <v>26.996044239928956</v>
      </c>
      <c r="K7" s="9">
        <f>man!H2</f>
        <v>2008</v>
      </c>
      <c r="L7" s="10">
        <f>K7/D7*100</f>
        <v>16.210543311536288</v>
      </c>
      <c r="M7" s="9">
        <f>man!I2</f>
        <v>1144</v>
      </c>
      <c r="N7" s="10">
        <f>M7/D7*100</f>
        <v>9.235488818923065</v>
      </c>
    </row>
    <row r="8" spans="1:14" ht="12.75">
      <c r="A8" s="1" t="s">
        <v>47</v>
      </c>
      <c r="B8" s="3" t="s">
        <v>11</v>
      </c>
      <c r="C8" s="9">
        <v>10463</v>
      </c>
      <c r="D8" s="9">
        <f aca="true" t="shared" si="0" ref="D8:D48">E8+G8+I8+K8+M8</f>
        <v>11487</v>
      </c>
      <c r="E8" s="9">
        <f>man!E3</f>
        <v>1767</v>
      </c>
      <c r="F8" s="10">
        <f aca="true" t="shared" si="1" ref="F8:F48">E8/D8*100</f>
        <v>15.382606424653957</v>
      </c>
      <c r="G8" s="9">
        <f>man!F3</f>
        <v>2916</v>
      </c>
      <c r="H8" s="10">
        <f aca="true" t="shared" si="2" ref="H8:H48">G8/D8*100</f>
        <v>25.385218072603816</v>
      </c>
      <c r="I8" s="9">
        <f>man!G3</f>
        <v>3293</v>
      </c>
      <c r="J8" s="10">
        <f aca="true" t="shared" si="3" ref="J8:J48">I8/D8*100</f>
        <v>28.667188996256638</v>
      </c>
      <c r="K8" s="9">
        <f>man!H3</f>
        <v>2138</v>
      </c>
      <c r="L8" s="10">
        <f aca="true" t="shared" si="4" ref="L8:L48">K8/D8*100</f>
        <v>18.612344389309655</v>
      </c>
      <c r="M8" s="9">
        <f>man!I3</f>
        <v>1373</v>
      </c>
      <c r="N8" s="10">
        <f aca="true" t="shared" si="5" ref="N8:N48">M8/D8*100</f>
        <v>11.952642117175937</v>
      </c>
    </row>
    <row r="9" spans="1:14" ht="12.75">
      <c r="A9" s="1" t="s">
        <v>58</v>
      </c>
      <c r="B9" s="3" t="s">
        <v>13</v>
      </c>
      <c r="C9" s="9">
        <v>11047</v>
      </c>
      <c r="D9" s="9">
        <f t="shared" si="0"/>
        <v>11798</v>
      </c>
      <c r="E9" s="9">
        <f>man!E4</f>
        <v>1760</v>
      </c>
      <c r="F9" s="10">
        <f t="shared" si="1"/>
        <v>14.917782675029667</v>
      </c>
      <c r="G9" s="9">
        <f>man!F4</f>
        <v>3256</v>
      </c>
      <c r="H9" s="10">
        <f t="shared" si="2"/>
        <v>27.597897948804885</v>
      </c>
      <c r="I9" s="9">
        <f>man!G4</f>
        <v>3434</v>
      </c>
      <c r="J9" s="10">
        <f t="shared" si="3"/>
        <v>29.106628242074926</v>
      </c>
      <c r="K9" s="9">
        <f>man!H4</f>
        <v>1972</v>
      </c>
      <c r="L9" s="10">
        <f t="shared" si="4"/>
        <v>16.714697406340058</v>
      </c>
      <c r="M9" s="9">
        <f>man!I4</f>
        <v>1376</v>
      </c>
      <c r="N9" s="10">
        <f t="shared" si="5"/>
        <v>11.662993727750466</v>
      </c>
    </row>
    <row r="10" spans="1:14" ht="12.75">
      <c r="A10" s="1" t="s">
        <v>2</v>
      </c>
      <c r="B10" s="3" t="s">
        <v>62</v>
      </c>
      <c r="C10" s="9">
        <v>10652</v>
      </c>
      <c r="D10" s="9">
        <f t="shared" si="0"/>
        <v>11940</v>
      </c>
      <c r="E10" s="9">
        <f>man!E5</f>
        <v>1780</v>
      </c>
      <c r="F10" s="10">
        <f t="shared" si="1"/>
        <v>14.90787269681742</v>
      </c>
      <c r="G10" s="9">
        <f>man!F5</f>
        <v>3133</v>
      </c>
      <c r="H10" s="10">
        <f t="shared" si="2"/>
        <v>26.239530988274705</v>
      </c>
      <c r="I10" s="9">
        <f>man!G5</f>
        <v>3260</v>
      </c>
      <c r="J10" s="10">
        <f t="shared" si="3"/>
        <v>27.30318257956449</v>
      </c>
      <c r="K10" s="9">
        <f>man!H5</f>
        <v>2204</v>
      </c>
      <c r="L10" s="10">
        <f t="shared" si="4"/>
        <v>18.45896147403685</v>
      </c>
      <c r="M10" s="9">
        <f>man!I5</f>
        <v>1563</v>
      </c>
      <c r="N10" s="10">
        <f t="shared" si="5"/>
        <v>13.090452261306531</v>
      </c>
    </row>
    <row r="11" spans="1:14" ht="12.75">
      <c r="A11" s="1" t="s">
        <v>1</v>
      </c>
      <c r="B11" s="3" t="s">
        <v>60</v>
      </c>
      <c r="C11" s="9">
        <v>14749</v>
      </c>
      <c r="D11" s="9">
        <f t="shared" si="0"/>
        <v>15256</v>
      </c>
      <c r="E11" s="9">
        <f>man!E6</f>
        <v>3111</v>
      </c>
      <c r="F11" s="10">
        <f t="shared" si="1"/>
        <v>20.391976927110644</v>
      </c>
      <c r="G11" s="9">
        <f>man!F6</f>
        <v>4652</v>
      </c>
      <c r="H11" s="10">
        <f t="shared" si="2"/>
        <v>30.492920818038804</v>
      </c>
      <c r="I11" s="9">
        <f>man!G6</f>
        <v>4068</v>
      </c>
      <c r="J11" s="10">
        <f t="shared" si="3"/>
        <v>26.66491872050341</v>
      </c>
      <c r="K11" s="9">
        <f>man!H6</f>
        <v>2246</v>
      </c>
      <c r="L11" s="10">
        <f t="shared" si="4"/>
        <v>14.72207656004195</v>
      </c>
      <c r="M11" s="9">
        <f>man!I6</f>
        <v>1179</v>
      </c>
      <c r="N11" s="10">
        <f t="shared" si="5"/>
        <v>7.728106974305192</v>
      </c>
    </row>
    <row r="12" spans="1:14" ht="12.75">
      <c r="A12" s="1" t="s">
        <v>21</v>
      </c>
      <c r="B12" s="3" t="s">
        <v>70</v>
      </c>
      <c r="C12" s="9">
        <v>9297</v>
      </c>
      <c r="D12" s="9">
        <f t="shared" si="0"/>
        <v>10346</v>
      </c>
      <c r="E12" s="9">
        <f>man!E7</f>
        <v>1739</v>
      </c>
      <c r="F12" s="10">
        <f t="shared" si="1"/>
        <v>16.808428378117146</v>
      </c>
      <c r="G12" s="9">
        <f>man!F7</f>
        <v>2596</v>
      </c>
      <c r="H12" s="10">
        <f t="shared" si="2"/>
        <v>25.09182292673497</v>
      </c>
      <c r="I12" s="9">
        <f>man!G7</f>
        <v>2731</v>
      </c>
      <c r="J12" s="10">
        <f t="shared" si="3"/>
        <v>26.396675043495073</v>
      </c>
      <c r="K12" s="9">
        <f>man!H7</f>
        <v>1941</v>
      </c>
      <c r="L12" s="10">
        <f t="shared" si="4"/>
        <v>18.76087376763967</v>
      </c>
      <c r="M12" s="9">
        <f>man!I7</f>
        <v>1339</v>
      </c>
      <c r="N12" s="10">
        <f t="shared" si="5"/>
        <v>12.942199884013144</v>
      </c>
    </row>
    <row r="13" spans="1:14" ht="12.75">
      <c r="A13" s="1" t="s">
        <v>18</v>
      </c>
      <c r="B13" s="3" t="s">
        <v>37</v>
      </c>
      <c r="C13" s="9">
        <v>7480</v>
      </c>
      <c r="D13" s="9">
        <f t="shared" si="0"/>
        <v>8015</v>
      </c>
      <c r="E13" s="9">
        <f>man!E8</f>
        <v>1208</v>
      </c>
      <c r="F13" s="10">
        <f t="shared" si="1"/>
        <v>15.071740486587649</v>
      </c>
      <c r="G13" s="9">
        <f>man!F8</f>
        <v>2153</v>
      </c>
      <c r="H13" s="10">
        <f t="shared" si="2"/>
        <v>26.862133499688085</v>
      </c>
      <c r="I13" s="9">
        <f>man!G8</f>
        <v>2414</v>
      </c>
      <c r="J13" s="10">
        <f t="shared" si="3"/>
        <v>30.118527760449158</v>
      </c>
      <c r="K13" s="9">
        <f>man!H8</f>
        <v>1427</v>
      </c>
      <c r="L13" s="10">
        <f t="shared" si="4"/>
        <v>17.804117280099813</v>
      </c>
      <c r="M13" s="9">
        <f>man!I8</f>
        <v>813</v>
      </c>
      <c r="N13" s="10">
        <f t="shared" si="5"/>
        <v>10.143480973175297</v>
      </c>
    </row>
    <row r="14" spans="1:14" ht="12.75">
      <c r="A14" s="1" t="s">
        <v>22</v>
      </c>
      <c r="B14" s="3" t="s">
        <v>74</v>
      </c>
      <c r="C14" s="9">
        <v>9885</v>
      </c>
      <c r="D14" s="9">
        <f t="shared" si="0"/>
        <v>10186</v>
      </c>
      <c r="E14" s="9">
        <f>man!E9</f>
        <v>1512</v>
      </c>
      <c r="F14" s="10">
        <f t="shared" si="1"/>
        <v>14.843903396819163</v>
      </c>
      <c r="G14" s="9">
        <f>man!F9</f>
        <v>3066</v>
      </c>
      <c r="H14" s="10">
        <f t="shared" si="2"/>
        <v>30.10013744354997</v>
      </c>
      <c r="I14" s="9">
        <f>man!G9</f>
        <v>2573</v>
      </c>
      <c r="J14" s="10">
        <f t="shared" si="3"/>
        <v>25.260161005301395</v>
      </c>
      <c r="K14" s="9">
        <f>man!H9</f>
        <v>1803</v>
      </c>
      <c r="L14" s="10">
        <f t="shared" si="4"/>
        <v>17.700765756921264</v>
      </c>
      <c r="M14" s="9">
        <f>man!I9</f>
        <v>1232</v>
      </c>
      <c r="N14" s="10">
        <f t="shared" si="5"/>
        <v>12.095032397408207</v>
      </c>
    </row>
    <row r="15" spans="1:14" ht="12.75">
      <c r="A15" s="1" t="s">
        <v>24</v>
      </c>
      <c r="B15" s="3" t="s">
        <v>71</v>
      </c>
      <c r="C15" s="9">
        <v>5867</v>
      </c>
      <c r="D15" s="9">
        <f t="shared" si="0"/>
        <v>6255</v>
      </c>
      <c r="E15" s="9">
        <f>man!E10</f>
        <v>810</v>
      </c>
      <c r="F15" s="10">
        <f t="shared" si="1"/>
        <v>12.949640287769784</v>
      </c>
      <c r="G15" s="9">
        <f>man!F10</f>
        <v>1638</v>
      </c>
      <c r="H15" s="10">
        <f t="shared" si="2"/>
        <v>26.187050359712234</v>
      </c>
      <c r="I15" s="9">
        <f>man!G10</f>
        <v>1801</v>
      </c>
      <c r="J15" s="10">
        <f t="shared" si="3"/>
        <v>28.792965627498003</v>
      </c>
      <c r="K15" s="9">
        <f>man!H10</f>
        <v>1190</v>
      </c>
      <c r="L15" s="10">
        <f t="shared" si="4"/>
        <v>19.024780175859313</v>
      </c>
      <c r="M15" s="9">
        <f>man!I10</f>
        <v>816</v>
      </c>
      <c r="N15" s="10">
        <f t="shared" si="5"/>
        <v>13.045563549160672</v>
      </c>
    </row>
    <row r="16" spans="1:14" ht="12.75">
      <c r="A16" s="1" t="s">
        <v>30</v>
      </c>
      <c r="B16" s="3" t="s">
        <v>45</v>
      </c>
      <c r="C16" s="9">
        <v>31705</v>
      </c>
      <c r="D16" s="9">
        <f t="shared" si="0"/>
        <v>32801</v>
      </c>
      <c r="E16" s="9">
        <f>man!E11</f>
        <v>4690</v>
      </c>
      <c r="F16" s="10">
        <f t="shared" si="1"/>
        <v>14.298344562665772</v>
      </c>
      <c r="G16" s="9">
        <f>man!F11</f>
        <v>10858</v>
      </c>
      <c r="H16" s="10">
        <f t="shared" si="2"/>
        <v>33.10264930947227</v>
      </c>
      <c r="I16" s="9">
        <f>man!G11</f>
        <v>8126</v>
      </c>
      <c r="J16" s="10">
        <f t="shared" si="3"/>
        <v>24.77363495015396</v>
      </c>
      <c r="K16" s="9">
        <f>man!H11</f>
        <v>5248</v>
      </c>
      <c r="L16" s="10">
        <f t="shared" si="4"/>
        <v>15.999512209993597</v>
      </c>
      <c r="M16" s="9">
        <f>man!I11</f>
        <v>3879</v>
      </c>
      <c r="N16" s="10">
        <f t="shared" si="5"/>
        <v>11.8258589677144</v>
      </c>
    </row>
    <row r="17" spans="1:14" ht="12.75">
      <c r="A17" s="1" t="s">
        <v>77</v>
      </c>
      <c r="B17" s="3" t="s">
        <v>16</v>
      </c>
      <c r="C17" s="9">
        <v>6748</v>
      </c>
      <c r="D17" s="9">
        <f t="shared" si="0"/>
        <v>7110</v>
      </c>
      <c r="E17" s="9">
        <f>man!E12</f>
        <v>1062</v>
      </c>
      <c r="F17" s="10">
        <f t="shared" si="1"/>
        <v>14.936708860759493</v>
      </c>
      <c r="G17" s="9">
        <f>man!F12</f>
        <v>1827</v>
      </c>
      <c r="H17" s="10">
        <f t="shared" si="2"/>
        <v>25.696202531645568</v>
      </c>
      <c r="I17" s="9">
        <f>man!G12</f>
        <v>2000</v>
      </c>
      <c r="J17" s="10">
        <f t="shared" si="3"/>
        <v>28.129395218002813</v>
      </c>
      <c r="K17" s="9">
        <f>man!H12</f>
        <v>1363</v>
      </c>
      <c r="L17" s="10">
        <f t="shared" si="4"/>
        <v>19.170182841068918</v>
      </c>
      <c r="M17" s="9">
        <f>man!I12</f>
        <v>858</v>
      </c>
      <c r="N17" s="10">
        <f t="shared" si="5"/>
        <v>12.067510548523206</v>
      </c>
    </row>
    <row r="18" spans="1:14" ht="12.75">
      <c r="A18" s="1" t="s">
        <v>64</v>
      </c>
      <c r="B18" s="3" t="s">
        <v>12</v>
      </c>
      <c r="C18" s="9">
        <v>5380</v>
      </c>
      <c r="D18" s="9">
        <f t="shared" si="0"/>
        <v>5758</v>
      </c>
      <c r="E18" s="9">
        <f>man!E13</f>
        <v>911</v>
      </c>
      <c r="F18" s="10">
        <f t="shared" si="1"/>
        <v>15.821465786731503</v>
      </c>
      <c r="G18" s="9">
        <f>man!F13</f>
        <v>1515</v>
      </c>
      <c r="H18" s="10">
        <f t="shared" si="2"/>
        <v>26.31121917332407</v>
      </c>
      <c r="I18" s="9">
        <f>man!G13</f>
        <v>1555</v>
      </c>
      <c r="J18" s="10">
        <f t="shared" si="3"/>
        <v>27.0059048280653</v>
      </c>
      <c r="K18" s="9">
        <f>man!H13</f>
        <v>998</v>
      </c>
      <c r="L18" s="10">
        <f t="shared" si="4"/>
        <v>17.332407085793676</v>
      </c>
      <c r="M18" s="9">
        <f>man!I13</f>
        <v>779</v>
      </c>
      <c r="N18" s="10">
        <f t="shared" si="5"/>
        <v>13.529003126085446</v>
      </c>
    </row>
    <row r="19" spans="1:14" ht="12.75">
      <c r="A19" s="1" t="s">
        <v>38</v>
      </c>
      <c r="B19" s="3" t="s">
        <v>3</v>
      </c>
      <c r="C19" s="9">
        <v>4374</v>
      </c>
      <c r="D19" s="9">
        <f t="shared" si="0"/>
        <v>4719</v>
      </c>
      <c r="E19" s="9">
        <f>man!E14</f>
        <v>765</v>
      </c>
      <c r="F19" s="10">
        <f t="shared" si="1"/>
        <v>16.211061665607122</v>
      </c>
      <c r="G19" s="9">
        <f>man!F14</f>
        <v>1210</v>
      </c>
      <c r="H19" s="10">
        <f t="shared" si="2"/>
        <v>25.64102564102564</v>
      </c>
      <c r="I19" s="9">
        <f>man!G14</f>
        <v>1360</v>
      </c>
      <c r="J19" s="10">
        <f t="shared" si="3"/>
        <v>28.819665183301545</v>
      </c>
      <c r="K19" s="9">
        <f>man!H14</f>
        <v>823</v>
      </c>
      <c r="L19" s="10">
        <f t="shared" si="4"/>
        <v>17.440135621953804</v>
      </c>
      <c r="M19" s="9">
        <f>man!I14</f>
        <v>561</v>
      </c>
      <c r="N19" s="10">
        <f t="shared" si="5"/>
        <v>11.888111888111888</v>
      </c>
    </row>
    <row r="20" spans="1:14" ht="12.75">
      <c r="A20" s="1" t="s">
        <v>51</v>
      </c>
      <c r="B20" s="3" t="s">
        <v>43</v>
      </c>
      <c r="C20" s="9">
        <v>17880</v>
      </c>
      <c r="D20" s="9">
        <f t="shared" si="0"/>
        <v>18362</v>
      </c>
      <c r="E20" s="9">
        <f>man!E15</f>
        <v>3173</v>
      </c>
      <c r="F20" s="10">
        <f t="shared" si="1"/>
        <v>17.280252695784775</v>
      </c>
      <c r="G20" s="9">
        <f>man!F15</f>
        <v>5549</v>
      </c>
      <c r="H20" s="10">
        <f t="shared" si="2"/>
        <v>30.22001960570744</v>
      </c>
      <c r="I20" s="9">
        <f>man!G15</f>
        <v>4551</v>
      </c>
      <c r="J20" s="10">
        <f t="shared" si="3"/>
        <v>24.78488182115238</v>
      </c>
      <c r="K20" s="9">
        <f>man!H15</f>
        <v>3163</v>
      </c>
      <c r="L20" s="10">
        <f t="shared" si="4"/>
        <v>17.22579239734234</v>
      </c>
      <c r="M20" s="9">
        <f>man!I15</f>
        <v>1926</v>
      </c>
      <c r="N20" s="10">
        <f t="shared" si="5"/>
        <v>10.489053480013071</v>
      </c>
    </row>
    <row r="21" spans="1:14" ht="12.75">
      <c r="A21" s="1" t="s">
        <v>23</v>
      </c>
      <c r="B21" s="3" t="s">
        <v>40</v>
      </c>
      <c r="C21" s="9">
        <v>11119</v>
      </c>
      <c r="D21" s="9">
        <f t="shared" si="0"/>
        <v>11896</v>
      </c>
      <c r="E21" s="9">
        <f>man!E16</f>
        <v>1741</v>
      </c>
      <c r="F21" s="10">
        <f t="shared" si="1"/>
        <v>14.635171486213853</v>
      </c>
      <c r="G21" s="9">
        <f>man!F16</f>
        <v>3019</v>
      </c>
      <c r="H21" s="10">
        <f t="shared" si="2"/>
        <v>25.378278412911904</v>
      </c>
      <c r="I21" s="9">
        <f>man!G16</f>
        <v>3076</v>
      </c>
      <c r="J21" s="10">
        <f t="shared" si="3"/>
        <v>25.85743106926698</v>
      </c>
      <c r="K21" s="9">
        <f>man!H16</f>
        <v>2317</v>
      </c>
      <c r="L21" s="10">
        <f t="shared" si="4"/>
        <v>19.477135171486214</v>
      </c>
      <c r="M21" s="9">
        <f>man!I16</f>
        <v>1743</v>
      </c>
      <c r="N21" s="10">
        <f t="shared" si="5"/>
        <v>14.651983860121048</v>
      </c>
    </row>
    <row r="22" spans="1:14" ht="12.75">
      <c r="A22" s="1" t="s">
        <v>53</v>
      </c>
      <c r="B22" s="3" t="s">
        <v>4</v>
      </c>
      <c r="C22" s="9">
        <v>4462</v>
      </c>
      <c r="D22" s="9">
        <f t="shared" si="0"/>
        <v>4822</v>
      </c>
      <c r="E22" s="9">
        <f>man!E17</f>
        <v>697</v>
      </c>
      <c r="F22" s="10">
        <f t="shared" si="1"/>
        <v>14.454583160514309</v>
      </c>
      <c r="G22" s="9">
        <f>man!F17</f>
        <v>1435</v>
      </c>
      <c r="H22" s="10">
        <f t="shared" si="2"/>
        <v>29.75943591870593</v>
      </c>
      <c r="I22" s="9">
        <f>man!G17</f>
        <v>1365</v>
      </c>
      <c r="J22" s="10">
        <f t="shared" si="3"/>
        <v>28.30775611779345</v>
      </c>
      <c r="K22" s="9">
        <f>man!H17</f>
        <v>832</v>
      </c>
      <c r="L22" s="10">
        <f t="shared" si="4"/>
        <v>17.254251347988387</v>
      </c>
      <c r="M22" s="9">
        <f>man!I17</f>
        <v>493</v>
      </c>
      <c r="N22" s="10">
        <f t="shared" si="5"/>
        <v>10.223973454997925</v>
      </c>
    </row>
    <row r="23" spans="1:14" ht="12.75">
      <c r="A23" s="1" t="s">
        <v>8</v>
      </c>
      <c r="B23" s="3" t="s">
        <v>36</v>
      </c>
      <c r="C23" s="9">
        <v>10265</v>
      </c>
      <c r="D23" s="9">
        <f t="shared" si="0"/>
        <v>11756</v>
      </c>
      <c r="E23" s="9">
        <f>man!E18</f>
        <v>2018</v>
      </c>
      <c r="F23" s="10">
        <f t="shared" si="1"/>
        <v>17.165702619938756</v>
      </c>
      <c r="G23" s="9">
        <f>man!F18</f>
        <v>3185</v>
      </c>
      <c r="H23" s="10">
        <f t="shared" si="2"/>
        <v>27.092548485879554</v>
      </c>
      <c r="I23" s="9">
        <f>man!G18</f>
        <v>3087</v>
      </c>
      <c r="J23" s="10">
        <f t="shared" si="3"/>
        <v>26.258931609390952</v>
      </c>
      <c r="K23" s="9">
        <f>man!H18</f>
        <v>1995</v>
      </c>
      <c r="L23" s="10">
        <f t="shared" si="4"/>
        <v>16.970057842803673</v>
      </c>
      <c r="M23" s="9">
        <f>man!I18</f>
        <v>1471</v>
      </c>
      <c r="N23" s="10">
        <f t="shared" si="5"/>
        <v>12.51275944198707</v>
      </c>
    </row>
    <row r="24" spans="1:14" ht="12.75">
      <c r="A24" s="1" t="s">
        <v>69</v>
      </c>
      <c r="B24" s="3" t="s">
        <v>42</v>
      </c>
      <c r="C24" s="9">
        <v>11547</v>
      </c>
      <c r="D24" s="9">
        <f t="shared" si="0"/>
        <v>12628</v>
      </c>
      <c r="E24" s="9">
        <f>man!E19</f>
        <v>2189</v>
      </c>
      <c r="F24" s="10">
        <f t="shared" si="1"/>
        <v>17.334494773519165</v>
      </c>
      <c r="G24" s="9">
        <f>man!F19</f>
        <v>3603</v>
      </c>
      <c r="H24" s="10">
        <f t="shared" si="2"/>
        <v>28.531834019638897</v>
      </c>
      <c r="I24" s="9">
        <f>man!G19</f>
        <v>3391</v>
      </c>
      <c r="J24" s="10">
        <f t="shared" si="3"/>
        <v>26.853025023756732</v>
      </c>
      <c r="K24" s="9">
        <f>man!H19</f>
        <v>2041</v>
      </c>
      <c r="L24" s="10">
        <f t="shared" si="4"/>
        <v>16.16249604054482</v>
      </c>
      <c r="M24" s="9">
        <f>man!I19</f>
        <v>1404</v>
      </c>
      <c r="N24" s="10">
        <f t="shared" si="5"/>
        <v>11.118150142540387</v>
      </c>
    </row>
    <row r="25" spans="1:14" ht="12.75">
      <c r="A25" s="1" t="s">
        <v>6</v>
      </c>
      <c r="B25" s="3" t="s">
        <v>57</v>
      </c>
      <c r="C25" s="9">
        <v>7839</v>
      </c>
      <c r="D25" s="9">
        <f t="shared" si="0"/>
        <v>9091</v>
      </c>
      <c r="E25" s="9">
        <f>man!E20</f>
        <v>1355</v>
      </c>
      <c r="F25" s="10">
        <f t="shared" si="1"/>
        <v>14.904850951490486</v>
      </c>
      <c r="G25" s="9">
        <f>man!F20</f>
        <v>2351</v>
      </c>
      <c r="H25" s="10">
        <f t="shared" si="2"/>
        <v>25.86074139258607</v>
      </c>
      <c r="I25" s="9">
        <f>man!G20</f>
        <v>2624</v>
      </c>
      <c r="J25" s="10">
        <f t="shared" si="3"/>
        <v>28.86371136288637</v>
      </c>
      <c r="K25" s="9">
        <f>man!H20</f>
        <v>1708</v>
      </c>
      <c r="L25" s="10">
        <f t="shared" si="4"/>
        <v>18.78781212187878</v>
      </c>
      <c r="M25" s="9">
        <f>man!I20</f>
        <v>1053</v>
      </c>
      <c r="N25" s="10">
        <f t="shared" si="5"/>
        <v>11.582884171158288</v>
      </c>
    </row>
    <row r="26" spans="1:14" ht="12.75">
      <c r="A26" s="1" t="s">
        <v>10</v>
      </c>
      <c r="B26" s="3" t="s">
        <v>65</v>
      </c>
      <c r="C26" s="9">
        <v>2924</v>
      </c>
      <c r="D26" s="9">
        <f t="shared" si="0"/>
        <v>3090</v>
      </c>
      <c r="E26" s="9">
        <f>man!E21</f>
        <v>549</v>
      </c>
      <c r="F26" s="10">
        <f t="shared" si="1"/>
        <v>17.766990291262136</v>
      </c>
      <c r="G26" s="9">
        <f>man!F21</f>
        <v>759</v>
      </c>
      <c r="H26" s="10">
        <f t="shared" si="2"/>
        <v>24.563106796116504</v>
      </c>
      <c r="I26" s="9">
        <f>man!G21</f>
        <v>841</v>
      </c>
      <c r="J26" s="10">
        <f t="shared" si="3"/>
        <v>27.2168284789644</v>
      </c>
      <c r="K26" s="9">
        <f>man!H21</f>
        <v>481</v>
      </c>
      <c r="L26" s="10">
        <f t="shared" si="4"/>
        <v>15.566343042071198</v>
      </c>
      <c r="M26" s="9">
        <f>man!I21</f>
        <v>460</v>
      </c>
      <c r="N26" s="10">
        <f t="shared" si="5"/>
        <v>14.886731391585762</v>
      </c>
    </row>
    <row r="27" spans="1:14" ht="12.75">
      <c r="A27" s="1" t="s">
        <v>61</v>
      </c>
      <c r="B27" s="3" t="s">
        <v>25</v>
      </c>
      <c r="C27" s="9">
        <v>6722</v>
      </c>
      <c r="D27" s="9">
        <f t="shared" si="0"/>
        <v>6951</v>
      </c>
      <c r="E27" s="9">
        <f>man!E22</f>
        <v>1501</v>
      </c>
      <c r="F27" s="10">
        <f t="shared" si="1"/>
        <v>21.59401524960437</v>
      </c>
      <c r="G27" s="9">
        <f>man!F22</f>
        <v>2166</v>
      </c>
      <c r="H27" s="10">
        <f t="shared" si="2"/>
        <v>31.16098403107467</v>
      </c>
      <c r="I27" s="9">
        <f>man!G22</f>
        <v>1756</v>
      </c>
      <c r="J27" s="10">
        <f t="shared" si="3"/>
        <v>25.262552150769675</v>
      </c>
      <c r="K27" s="9">
        <f>man!H22</f>
        <v>974</v>
      </c>
      <c r="L27" s="10">
        <f t="shared" si="4"/>
        <v>14.01237232052942</v>
      </c>
      <c r="M27" s="9">
        <f>man!I22</f>
        <v>554</v>
      </c>
      <c r="N27" s="10">
        <f t="shared" si="5"/>
        <v>7.970076248021868</v>
      </c>
    </row>
    <row r="28" spans="1:14" ht="12.75">
      <c r="A28" s="1" t="s">
        <v>27</v>
      </c>
      <c r="B28" s="3" t="s">
        <v>41</v>
      </c>
      <c r="C28" s="9">
        <v>9323</v>
      </c>
      <c r="D28" s="9">
        <f t="shared" si="0"/>
        <v>10995</v>
      </c>
      <c r="E28" s="9">
        <f>man!E23</f>
        <v>1510</v>
      </c>
      <c r="F28" s="10">
        <f t="shared" si="1"/>
        <v>13.733515234197363</v>
      </c>
      <c r="G28" s="9">
        <f>man!F23</f>
        <v>3266</v>
      </c>
      <c r="H28" s="10">
        <f t="shared" si="2"/>
        <v>29.704411095952704</v>
      </c>
      <c r="I28" s="9">
        <f>man!G23</f>
        <v>3134</v>
      </c>
      <c r="J28" s="10">
        <f t="shared" si="3"/>
        <v>28.503865393360616</v>
      </c>
      <c r="K28" s="9">
        <f>man!H23</f>
        <v>1895</v>
      </c>
      <c r="L28" s="10">
        <f t="shared" si="4"/>
        <v>17.235106866757615</v>
      </c>
      <c r="M28" s="9">
        <f>man!I23</f>
        <v>1190</v>
      </c>
      <c r="N28" s="10">
        <f t="shared" si="5"/>
        <v>10.823101409731697</v>
      </c>
    </row>
    <row r="29" spans="1:14" ht="12.75">
      <c r="A29" s="1" t="s">
        <v>46</v>
      </c>
      <c r="B29" s="3" t="s">
        <v>56</v>
      </c>
      <c r="C29" s="9">
        <v>8575</v>
      </c>
      <c r="D29" s="9">
        <f t="shared" si="0"/>
        <v>9096</v>
      </c>
      <c r="E29" s="9">
        <f>man!E24</f>
        <v>1292</v>
      </c>
      <c r="F29" s="10">
        <f t="shared" si="1"/>
        <v>14.204045734388743</v>
      </c>
      <c r="G29" s="9">
        <f>man!F24</f>
        <v>2230</v>
      </c>
      <c r="H29" s="10">
        <f t="shared" si="2"/>
        <v>24.51627088830255</v>
      </c>
      <c r="I29" s="9">
        <f>man!G24</f>
        <v>2503</v>
      </c>
      <c r="J29" s="10">
        <f t="shared" si="3"/>
        <v>27.51759014951627</v>
      </c>
      <c r="K29" s="9">
        <f>man!H24</f>
        <v>1757</v>
      </c>
      <c r="L29" s="10">
        <f t="shared" si="4"/>
        <v>19.316182937554967</v>
      </c>
      <c r="M29" s="9">
        <f>man!I24</f>
        <v>1314</v>
      </c>
      <c r="N29" s="10">
        <f t="shared" si="5"/>
        <v>14.445910290237467</v>
      </c>
    </row>
    <row r="30" spans="1:14" ht="12.75">
      <c r="A30" s="1" t="s">
        <v>5</v>
      </c>
      <c r="B30" s="3" t="s">
        <v>33</v>
      </c>
      <c r="C30" s="9">
        <v>3909</v>
      </c>
      <c r="D30" s="9">
        <f t="shared" si="0"/>
        <v>4254</v>
      </c>
      <c r="E30" s="9">
        <f>man!E25</f>
        <v>629</v>
      </c>
      <c r="F30" s="10">
        <f t="shared" si="1"/>
        <v>14.786083685942641</v>
      </c>
      <c r="G30" s="9">
        <f>man!F25</f>
        <v>1069</v>
      </c>
      <c r="H30" s="10">
        <f t="shared" si="2"/>
        <v>25.129290079924775</v>
      </c>
      <c r="I30" s="9">
        <f>man!G25</f>
        <v>1246</v>
      </c>
      <c r="J30" s="10">
        <f t="shared" si="3"/>
        <v>29.29007992477668</v>
      </c>
      <c r="K30" s="9">
        <f>man!H25</f>
        <v>805</v>
      </c>
      <c r="L30" s="10">
        <f t="shared" si="4"/>
        <v>18.923366243535497</v>
      </c>
      <c r="M30" s="9">
        <f>man!I25</f>
        <v>505</v>
      </c>
      <c r="N30" s="10">
        <f t="shared" si="5"/>
        <v>11.871180065820404</v>
      </c>
    </row>
    <row r="31" spans="1:14" ht="12.75">
      <c r="A31" s="1" t="s">
        <v>83</v>
      </c>
      <c r="B31" s="3" t="s">
        <v>44</v>
      </c>
      <c r="C31" s="9">
        <v>15966</v>
      </c>
      <c r="D31" s="9">
        <f t="shared" si="0"/>
        <v>17879</v>
      </c>
      <c r="E31" s="9">
        <f>man!E26</f>
        <v>3359</v>
      </c>
      <c r="F31" s="10">
        <f t="shared" si="1"/>
        <v>18.7874042172381</v>
      </c>
      <c r="G31" s="9">
        <f>man!F26</f>
        <v>5149</v>
      </c>
      <c r="H31" s="10">
        <f t="shared" si="2"/>
        <v>28.799149840595113</v>
      </c>
      <c r="I31" s="9">
        <f>man!G26</f>
        <v>4810</v>
      </c>
      <c r="J31" s="10">
        <f t="shared" si="3"/>
        <v>26.90307064153476</v>
      </c>
      <c r="K31" s="9">
        <f>man!H26</f>
        <v>2778</v>
      </c>
      <c r="L31" s="10">
        <f t="shared" si="4"/>
        <v>15.537781755131718</v>
      </c>
      <c r="M31" s="9">
        <f>man!I26</f>
        <v>1783</v>
      </c>
      <c r="N31" s="10">
        <f t="shared" si="5"/>
        <v>9.972593545500308</v>
      </c>
    </row>
    <row r="32" spans="1:14" ht="12.75">
      <c r="A32" s="1" t="s">
        <v>67</v>
      </c>
      <c r="B32" s="3" t="s">
        <v>50</v>
      </c>
      <c r="C32" s="9">
        <v>5597</v>
      </c>
      <c r="D32" s="9">
        <f t="shared" si="0"/>
        <v>5873</v>
      </c>
      <c r="E32" s="9">
        <f>man!E27</f>
        <v>929</v>
      </c>
      <c r="F32" s="10">
        <f t="shared" si="1"/>
        <v>15.818150859867188</v>
      </c>
      <c r="G32" s="9">
        <f>man!F27</f>
        <v>2111</v>
      </c>
      <c r="H32" s="10">
        <f t="shared" si="2"/>
        <v>35.94415120040865</v>
      </c>
      <c r="I32" s="9">
        <f>man!G27</f>
        <v>1621</v>
      </c>
      <c r="J32" s="10">
        <f t="shared" si="3"/>
        <v>27.600885407798398</v>
      </c>
      <c r="K32" s="9">
        <f>man!H27</f>
        <v>799</v>
      </c>
      <c r="L32" s="10">
        <f t="shared" si="4"/>
        <v>13.604631363868553</v>
      </c>
      <c r="M32" s="9">
        <f>man!I27</f>
        <v>413</v>
      </c>
      <c r="N32" s="10">
        <f t="shared" si="5"/>
        <v>7.032181168057211</v>
      </c>
    </row>
    <row r="33" spans="1:14" ht="12.75">
      <c r="A33" s="1" t="s">
        <v>26</v>
      </c>
      <c r="B33" s="3" t="s">
        <v>34</v>
      </c>
      <c r="C33" s="9">
        <v>12745</v>
      </c>
      <c r="D33" s="9">
        <f t="shared" si="0"/>
        <v>14120</v>
      </c>
      <c r="E33" s="9">
        <f>man!E28</f>
        <v>2569</v>
      </c>
      <c r="F33" s="10">
        <f t="shared" si="1"/>
        <v>18.194050991501417</v>
      </c>
      <c r="G33" s="9">
        <f>man!F28</f>
        <v>3791</v>
      </c>
      <c r="H33" s="10">
        <f t="shared" si="2"/>
        <v>26.848441926345608</v>
      </c>
      <c r="I33" s="9">
        <f>man!G28</f>
        <v>3775</v>
      </c>
      <c r="J33" s="10">
        <f t="shared" si="3"/>
        <v>26.73512747875354</v>
      </c>
      <c r="K33" s="9">
        <f>man!H28</f>
        <v>2345</v>
      </c>
      <c r="L33" s="10">
        <f t="shared" si="4"/>
        <v>16.607648725212464</v>
      </c>
      <c r="M33" s="9">
        <f>man!I28</f>
        <v>1640</v>
      </c>
      <c r="N33" s="10">
        <f t="shared" si="5"/>
        <v>11.614730878186968</v>
      </c>
    </row>
    <row r="34" spans="1:14" ht="12.75">
      <c r="A34" s="1" t="s">
        <v>20</v>
      </c>
      <c r="B34" s="3" t="s">
        <v>15</v>
      </c>
      <c r="C34" s="9">
        <v>7146</v>
      </c>
      <c r="D34" s="9">
        <f t="shared" si="0"/>
        <v>7340</v>
      </c>
      <c r="E34" s="9">
        <f>man!E29</f>
        <v>1279</v>
      </c>
      <c r="F34" s="10">
        <f t="shared" si="1"/>
        <v>17.42506811989101</v>
      </c>
      <c r="G34" s="9">
        <f>man!F29</f>
        <v>2159</v>
      </c>
      <c r="H34" s="10">
        <f t="shared" si="2"/>
        <v>29.4141689373297</v>
      </c>
      <c r="I34" s="9">
        <f>man!G29</f>
        <v>2035</v>
      </c>
      <c r="J34" s="10">
        <f t="shared" si="3"/>
        <v>27.724795640326978</v>
      </c>
      <c r="K34" s="9">
        <f>man!H29</f>
        <v>1190</v>
      </c>
      <c r="L34" s="10">
        <f t="shared" si="4"/>
        <v>16.212534059945504</v>
      </c>
      <c r="M34" s="9">
        <f>man!I29</f>
        <v>677</v>
      </c>
      <c r="N34" s="10">
        <f t="shared" si="5"/>
        <v>9.223433242506813</v>
      </c>
    </row>
    <row r="35" spans="1:14" ht="12.75">
      <c r="A35" s="1" t="s">
        <v>82</v>
      </c>
      <c r="B35" s="3" t="s">
        <v>54</v>
      </c>
      <c r="C35" s="9">
        <v>10279</v>
      </c>
      <c r="D35" s="9">
        <f t="shared" si="0"/>
        <v>11116</v>
      </c>
      <c r="E35" s="9">
        <f>man!E30</f>
        <v>1564</v>
      </c>
      <c r="F35" s="10">
        <f t="shared" si="1"/>
        <v>14.069809283915077</v>
      </c>
      <c r="G35" s="9">
        <f>man!F30</f>
        <v>2962</v>
      </c>
      <c r="H35" s="10">
        <f t="shared" si="2"/>
        <v>26.646275638718965</v>
      </c>
      <c r="I35" s="9">
        <f>man!G30</f>
        <v>3151</v>
      </c>
      <c r="J35" s="10">
        <f t="shared" si="3"/>
        <v>28.346527527887726</v>
      </c>
      <c r="K35" s="9">
        <f>man!H30</f>
        <v>2151</v>
      </c>
      <c r="L35" s="10">
        <f t="shared" si="4"/>
        <v>19.350485786254048</v>
      </c>
      <c r="M35" s="9">
        <f>man!I30</f>
        <v>1288</v>
      </c>
      <c r="N35" s="10">
        <f t="shared" si="5"/>
        <v>11.586901763224182</v>
      </c>
    </row>
    <row r="36" spans="1:14" ht="12.75">
      <c r="A36" s="1" t="s">
        <v>32</v>
      </c>
      <c r="B36" s="3" t="s">
        <v>52</v>
      </c>
      <c r="C36" s="9">
        <v>8343</v>
      </c>
      <c r="D36" s="9">
        <f t="shared" si="0"/>
        <v>9225</v>
      </c>
      <c r="E36" s="9">
        <f>man!E31</f>
        <v>1269</v>
      </c>
      <c r="F36" s="10">
        <f t="shared" si="1"/>
        <v>13.756097560975611</v>
      </c>
      <c r="G36" s="9">
        <f>man!F31</f>
        <v>2228</v>
      </c>
      <c r="H36" s="10">
        <f t="shared" si="2"/>
        <v>24.151761517615174</v>
      </c>
      <c r="I36" s="9">
        <f>man!G31</f>
        <v>2697</v>
      </c>
      <c r="J36" s="10">
        <f t="shared" si="3"/>
        <v>29.235772357723576</v>
      </c>
      <c r="K36" s="9">
        <f>man!H31</f>
        <v>1787</v>
      </c>
      <c r="L36" s="10">
        <f t="shared" si="4"/>
        <v>19.37127371273713</v>
      </c>
      <c r="M36" s="9">
        <f>man!I31</f>
        <v>1244</v>
      </c>
      <c r="N36" s="10">
        <f t="shared" si="5"/>
        <v>13.48509485094851</v>
      </c>
    </row>
    <row r="37" spans="1:14" ht="12.75">
      <c r="A37" s="1" t="s">
        <v>0</v>
      </c>
      <c r="B37" s="3" t="s">
        <v>55</v>
      </c>
      <c r="C37" s="9">
        <v>7616</v>
      </c>
      <c r="D37" s="9">
        <f t="shared" si="0"/>
        <v>8240</v>
      </c>
      <c r="E37" s="9">
        <f>man!E32</f>
        <v>1318</v>
      </c>
      <c r="F37" s="10">
        <f t="shared" si="1"/>
        <v>15.995145631067961</v>
      </c>
      <c r="G37" s="9">
        <f>man!F32</f>
        <v>2365</v>
      </c>
      <c r="H37" s="10">
        <f t="shared" si="2"/>
        <v>28.701456310679614</v>
      </c>
      <c r="I37" s="9">
        <f>man!G32</f>
        <v>2361</v>
      </c>
      <c r="J37" s="10">
        <f t="shared" si="3"/>
        <v>28.65291262135922</v>
      </c>
      <c r="K37" s="9">
        <f>man!H32</f>
        <v>1324</v>
      </c>
      <c r="L37" s="10">
        <f t="shared" si="4"/>
        <v>16.067961165048544</v>
      </c>
      <c r="M37" s="9">
        <f>man!I32</f>
        <v>872</v>
      </c>
      <c r="N37" s="10">
        <f t="shared" si="5"/>
        <v>10.58252427184466</v>
      </c>
    </row>
    <row r="38" spans="1:14" ht="12.75">
      <c r="A38" s="1" t="s">
        <v>72</v>
      </c>
      <c r="B38" s="3" t="s">
        <v>28</v>
      </c>
      <c r="C38" s="9">
        <v>13174</v>
      </c>
      <c r="D38" s="9">
        <f t="shared" si="0"/>
        <v>14136</v>
      </c>
      <c r="E38" s="9">
        <f>man!E33</f>
        <v>2193</v>
      </c>
      <c r="F38" s="10">
        <f t="shared" si="1"/>
        <v>15.51358234295416</v>
      </c>
      <c r="G38" s="9">
        <f>man!F33</f>
        <v>3749</v>
      </c>
      <c r="H38" s="10">
        <f t="shared" si="2"/>
        <v>26.520939445387665</v>
      </c>
      <c r="I38" s="9">
        <f>man!G33</f>
        <v>3850</v>
      </c>
      <c r="J38" s="10">
        <f t="shared" si="3"/>
        <v>27.2354272778721</v>
      </c>
      <c r="K38" s="9">
        <f>man!H33</f>
        <v>2494</v>
      </c>
      <c r="L38" s="10">
        <f t="shared" si="4"/>
        <v>17.642897566496888</v>
      </c>
      <c r="M38" s="9">
        <f>man!I33</f>
        <v>1850</v>
      </c>
      <c r="N38" s="10">
        <f t="shared" si="5"/>
        <v>13.087153367289192</v>
      </c>
    </row>
    <row r="39" spans="1:14" ht="12.75">
      <c r="A39" s="1" t="s">
        <v>49</v>
      </c>
      <c r="B39" s="3" t="s">
        <v>79</v>
      </c>
      <c r="C39" s="9">
        <v>7576</v>
      </c>
      <c r="D39" s="9">
        <f t="shared" si="0"/>
        <v>8382</v>
      </c>
      <c r="E39" s="9">
        <f>man!E34</f>
        <v>1291</v>
      </c>
      <c r="F39" s="10">
        <f t="shared" si="1"/>
        <v>15.402052016225246</v>
      </c>
      <c r="G39" s="9">
        <f>man!F34</f>
        <v>2316</v>
      </c>
      <c r="H39" s="10">
        <f t="shared" si="2"/>
        <v>27.630637079455976</v>
      </c>
      <c r="I39" s="9">
        <f>man!G34</f>
        <v>2374</v>
      </c>
      <c r="J39" s="10">
        <f t="shared" si="3"/>
        <v>28.32259603913147</v>
      </c>
      <c r="K39" s="9">
        <f>man!H34</f>
        <v>1525</v>
      </c>
      <c r="L39" s="10">
        <f t="shared" si="4"/>
        <v>18.19374850870914</v>
      </c>
      <c r="M39" s="9">
        <f>man!I34</f>
        <v>876</v>
      </c>
      <c r="N39" s="10">
        <f t="shared" si="5"/>
        <v>10.450966356478167</v>
      </c>
    </row>
    <row r="40" spans="1:14" ht="12.75">
      <c r="A40" s="1" t="s">
        <v>76</v>
      </c>
      <c r="B40" s="3" t="s">
        <v>84</v>
      </c>
      <c r="C40" s="9">
        <v>6405</v>
      </c>
      <c r="D40" s="9">
        <f t="shared" si="0"/>
        <v>7316</v>
      </c>
      <c r="E40" s="9">
        <f>man!E35</f>
        <v>1481</v>
      </c>
      <c r="F40" s="10">
        <f t="shared" si="1"/>
        <v>20.243302351011483</v>
      </c>
      <c r="G40" s="9">
        <f>man!F35</f>
        <v>1969</v>
      </c>
      <c r="H40" s="10">
        <f t="shared" si="2"/>
        <v>26.91361399671952</v>
      </c>
      <c r="I40" s="9">
        <f>man!G35</f>
        <v>2023</v>
      </c>
      <c r="J40" s="10">
        <f t="shared" si="3"/>
        <v>27.65172225259705</v>
      </c>
      <c r="K40" s="9">
        <f>man!H35</f>
        <v>1136</v>
      </c>
      <c r="L40" s="10">
        <f t="shared" si="4"/>
        <v>15.527610716238382</v>
      </c>
      <c r="M40" s="9">
        <f>man!I35</f>
        <v>707</v>
      </c>
      <c r="N40" s="10">
        <f t="shared" si="5"/>
        <v>9.66375068343357</v>
      </c>
    </row>
    <row r="41" spans="1:14" ht="12.75">
      <c r="A41" s="1" t="s">
        <v>9</v>
      </c>
      <c r="B41" s="3" t="s">
        <v>35</v>
      </c>
      <c r="C41" s="9">
        <v>8805</v>
      </c>
      <c r="D41" s="9">
        <f t="shared" si="0"/>
        <v>9525</v>
      </c>
      <c r="E41" s="9">
        <f>man!E36</f>
        <v>1379</v>
      </c>
      <c r="F41" s="10">
        <f t="shared" si="1"/>
        <v>14.47769028871391</v>
      </c>
      <c r="G41" s="9">
        <f>man!F36</f>
        <v>2803</v>
      </c>
      <c r="H41" s="10">
        <f t="shared" si="2"/>
        <v>29.42782152230971</v>
      </c>
      <c r="I41" s="9">
        <f>man!G36</f>
        <v>2479</v>
      </c>
      <c r="J41" s="10">
        <f t="shared" si="3"/>
        <v>26.026246719160106</v>
      </c>
      <c r="K41" s="9">
        <f>man!H36</f>
        <v>1729</v>
      </c>
      <c r="L41" s="10">
        <f t="shared" si="4"/>
        <v>18.152230971128606</v>
      </c>
      <c r="M41" s="9">
        <f>man!I36</f>
        <v>1135</v>
      </c>
      <c r="N41" s="10">
        <f t="shared" si="5"/>
        <v>11.916010498687664</v>
      </c>
    </row>
    <row r="42" spans="1:14" ht="12.75">
      <c r="A42" s="1" t="s">
        <v>73</v>
      </c>
      <c r="B42" s="3" t="s">
        <v>78</v>
      </c>
      <c r="C42" s="9">
        <v>10650</v>
      </c>
      <c r="D42" s="9">
        <f t="shared" si="0"/>
        <v>12615</v>
      </c>
      <c r="E42" s="9">
        <f>man!E37</f>
        <v>2136</v>
      </c>
      <c r="F42" s="10">
        <f t="shared" si="1"/>
        <v>16.932223543400713</v>
      </c>
      <c r="G42" s="9">
        <f>man!F37</f>
        <v>3201</v>
      </c>
      <c r="H42" s="10">
        <f t="shared" si="2"/>
        <v>25.374554102259218</v>
      </c>
      <c r="I42" s="9">
        <f>man!G37</f>
        <v>3648</v>
      </c>
      <c r="J42" s="10">
        <f t="shared" si="3"/>
        <v>28.9179548156956</v>
      </c>
      <c r="K42" s="9">
        <f>man!H37</f>
        <v>2233</v>
      </c>
      <c r="L42" s="10">
        <f t="shared" si="4"/>
        <v>17.70114942528736</v>
      </c>
      <c r="M42" s="9">
        <f>man!I37</f>
        <v>1397</v>
      </c>
      <c r="N42" s="10">
        <f t="shared" si="5"/>
        <v>11.074118113357114</v>
      </c>
    </row>
    <row r="43" spans="1:14" ht="12.75">
      <c r="A43" s="1" t="s">
        <v>29</v>
      </c>
      <c r="B43" s="3" t="s">
        <v>75</v>
      </c>
      <c r="C43" s="9">
        <v>6417</v>
      </c>
      <c r="D43" s="9">
        <f t="shared" si="0"/>
        <v>7368</v>
      </c>
      <c r="E43" s="9">
        <f>man!E38</f>
        <v>1087</v>
      </c>
      <c r="F43" s="10">
        <f t="shared" si="1"/>
        <v>14.75298588490771</v>
      </c>
      <c r="G43" s="9">
        <f>man!F38</f>
        <v>1843</v>
      </c>
      <c r="H43" s="10">
        <f t="shared" si="2"/>
        <v>25.01357220412595</v>
      </c>
      <c r="I43" s="9">
        <f>man!G38</f>
        <v>2043</v>
      </c>
      <c r="J43" s="10">
        <f t="shared" si="3"/>
        <v>27.728013029315964</v>
      </c>
      <c r="K43" s="9">
        <f>man!H38</f>
        <v>1276</v>
      </c>
      <c r="L43" s="10">
        <f t="shared" si="4"/>
        <v>17.318132464712267</v>
      </c>
      <c r="M43" s="9">
        <f>man!I38</f>
        <v>1119</v>
      </c>
      <c r="N43" s="10">
        <f t="shared" si="5"/>
        <v>15.187296416938112</v>
      </c>
    </row>
    <row r="44" spans="1:14" ht="12.75">
      <c r="A44" s="1" t="s">
        <v>68</v>
      </c>
      <c r="B44" s="3" t="s">
        <v>14</v>
      </c>
      <c r="C44" s="9">
        <v>11759</v>
      </c>
      <c r="D44" s="9">
        <f t="shared" si="0"/>
        <v>12537</v>
      </c>
      <c r="E44" s="9">
        <f>man!E39</f>
        <v>1916</v>
      </c>
      <c r="F44" s="10">
        <f t="shared" si="1"/>
        <v>15.28276302145649</v>
      </c>
      <c r="G44" s="9">
        <f>man!F39</f>
        <v>3660</v>
      </c>
      <c r="H44" s="10">
        <f t="shared" si="2"/>
        <v>29.193586982531706</v>
      </c>
      <c r="I44" s="9">
        <f>man!G39</f>
        <v>3383</v>
      </c>
      <c r="J44" s="10">
        <f t="shared" si="3"/>
        <v>26.984126984126984</v>
      </c>
      <c r="K44" s="9">
        <f>man!H39</f>
        <v>2204</v>
      </c>
      <c r="L44" s="10">
        <f t="shared" si="4"/>
        <v>17.579963308606526</v>
      </c>
      <c r="M44" s="9">
        <f>man!I39</f>
        <v>1374</v>
      </c>
      <c r="N44" s="10">
        <f t="shared" si="5"/>
        <v>10.959559703278297</v>
      </c>
    </row>
    <row r="45" spans="1:14" ht="12.75">
      <c r="A45" s="1" t="s">
        <v>19</v>
      </c>
      <c r="B45" s="3" t="s">
        <v>81</v>
      </c>
      <c r="C45" s="9">
        <v>4795</v>
      </c>
      <c r="D45" s="9">
        <f t="shared" si="0"/>
        <v>5071</v>
      </c>
      <c r="E45" s="9">
        <f>man!E40</f>
        <v>894</v>
      </c>
      <c r="F45" s="10">
        <f t="shared" si="1"/>
        <v>17.629658844409388</v>
      </c>
      <c r="G45" s="9">
        <f>man!F40</f>
        <v>1421</v>
      </c>
      <c r="H45" s="10">
        <f t="shared" si="2"/>
        <v>28.022086373496354</v>
      </c>
      <c r="I45" s="9">
        <f>man!G40</f>
        <v>1360</v>
      </c>
      <c r="J45" s="10">
        <f t="shared" si="3"/>
        <v>26.81916781699862</v>
      </c>
      <c r="K45" s="9">
        <f>man!H40</f>
        <v>851</v>
      </c>
      <c r="L45" s="10">
        <f t="shared" si="4"/>
        <v>16.781699861960163</v>
      </c>
      <c r="M45" s="9">
        <f>man!I40</f>
        <v>545</v>
      </c>
      <c r="N45" s="10">
        <f t="shared" si="5"/>
        <v>10.747387103135477</v>
      </c>
    </row>
    <row r="46" spans="1:14" ht="12.75">
      <c r="A46" s="1" t="s">
        <v>48</v>
      </c>
      <c r="B46" s="3" t="s">
        <v>17</v>
      </c>
      <c r="C46" s="9">
        <v>6933</v>
      </c>
      <c r="D46" s="9">
        <f t="shared" si="0"/>
        <v>7882</v>
      </c>
      <c r="E46" s="9">
        <f>man!E41</f>
        <v>1210</v>
      </c>
      <c r="F46" s="10">
        <f t="shared" si="1"/>
        <v>15.35143364628267</v>
      </c>
      <c r="G46" s="9">
        <f>man!F41</f>
        <v>2003</v>
      </c>
      <c r="H46" s="10">
        <f t="shared" si="2"/>
        <v>25.412331895458006</v>
      </c>
      <c r="I46" s="9">
        <f>man!G41</f>
        <v>2282</v>
      </c>
      <c r="J46" s="10">
        <f t="shared" si="3"/>
        <v>28.95204262877442</v>
      </c>
      <c r="K46" s="9">
        <f>man!H41</f>
        <v>1500</v>
      </c>
      <c r="L46" s="10">
        <f t="shared" si="4"/>
        <v>19.030702867292565</v>
      </c>
      <c r="M46" s="9">
        <f>man!I41</f>
        <v>887</v>
      </c>
      <c r="N46" s="10">
        <f t="shared" si="5"/>
        <v>11.253488962192337</v>
      </c>
    </row>
    <row r="47" spans="1:14" ht="12.75">
      <c r="A47" s="1" t="s">
        <v>59</v>
      </c>
      <c r="B47" s="3" t="s">
        <v>80</v>
      </c>
      <c r="C47" s="9">
        <v>7585</v>
      </c>
      <c r="D47" s="9">
        <f t="shared" si="0"/>
        <v>8293</v>
      </c>
      <c r="E47" s="9">
        <f>man!E42</f>
        <v>1280</v>
      </c>
      <c r="F47" s="10">
        <f t="shared" si="1"/>
        <v>15.434703967201255</v>
      </c>
      <c r="G47" s="9">
        <f>man!F42</f>
        <v>2156</v>
      </c>
      <c r="H47" s="10">
        <f t="shared" si="2"/>
        <v>25.99782949475461</v>
      </c>
      <c r="I47" s="9">
        <f>man!G42</f>
        <v>2380</v>
      </c>
      <c r="J47" s="10">
        <f t="shared" si="3"/>
        <v>28.698902689014833</v>
      </c>
      <c r="K47" s="9">
        <f>man!H42</f>
        <v>1485</v>
      </c>
      <c r="L47" s="10">
        <f t="shared" si="4"/>
        <v>17.90666827444833</v>
      </c>
      <c r="M47" s="9">
        <f>man!I42</f>
        <v>992</v>
      </c>
      <c r="N47" s="10">
        <f t="shared" si="5"/>
        <v>11.961895574580971</v>
      </c>
    </row>
    <row r="48" spans="1:14" ht="12.75">
      <c r="A48" s="1" t="s">
        <v>63</v>
      </c>
      <c r="B48" s="3" t="s">
        <v>31</v>
      </c>
      <c r="C48" s="9">
        <v>6149</v>
      </c>
      <c r="D48" s="9">
        <f t="shared" si="0"/>
        <v>6472</v>
      </c>
      <c r="E48" s="9">
        <f>man!E43</f>
        <v>1020</v>
      </c>
      <c r="F48" s="10">
        <f t="shared" si="1"/>
        <v>15.760197775030901</v>
      </c>
      <c r="G48" s="9">
        <f>man!F43</f>
        <v>1662</v>
      </c>
      <c r="H48" s="10">
        <f t="shared" si="2"/>
        <v>25.679851668726823</v>
      </c>
      <c r="I48" s="9">
        <f>man!G43</f>
        <v>1826</v>
      </c>
      <c r="J48" s="10">
        <f t="shared" si="3"/>
        <v>28.213844252163167</v>
      </c>
      <c r="K48" s="9">
        <f>man!H43</f>
        <v>1197</v>
      </c>
      <c r="L48" s="10">
        <f t="shared" si="4"/>
        <v>18.49505562422744</v>
      </c>
      <c r="M48" s="9">
        <f>man!I43</f>
        <v>767</v>
      </c>
      <c r="N48" s="10">
        <f t="shared" si="5"/>
        <v>11.851050679851669</v>
      </c>
    </row>
    <row r="49" spans="2:14" s="2" customFormat="1" ht="12.75">
      <c r="B49" s="3" t="s">
        <v>91</v>
      </c>
      <c r="C49" s="4">
        <f>SUM(C7:C48)</f>
        <v>392104</v>
      </c>
      <c r="D49" s="4">
        <f>SUM(D7:D48)</f>
        <v>424389</v>
      </c>
      <c r="E49" s="4">
        <f aca="true" t="shared" si="6" ref="E49:M49">SUM(E7:E48)</f>
        <v>68436</v>
      </c>
      <c r="F49" s="11">
        <f>E49/D49*100</f>
        <v>16.12577140312308</v>
      </c>
      <c r="G49" s="4">
        <f t="shared" si="6"/>
        <v>118398</v>
      </c>
      <c r="H49" s="11">
        <f>G49/D49*100</f>
        <v>27.898461081696276</v>
      </c>
      <c r="I49" s="4">
        <f t="shared" si="6"/>
        <v>115631</v>
      </c>
      <c r="J49" s="11">
        <f>I49/D49*100</f>
        <v>27.24646491779947</v>
      </c>
      <c r="K49" s="4">
        <f t="shared" si="6"/>
        <v>73333</v>
      </c>
      <c r="L49" s="11">
        <f>K49/D49*100</f>
        <v>17.27966558982443</v>
      </c>
      <c r="M49" s="4">
        <f t="shared" si="6"/>
        <v>48591</v>
      </c>
      <c r="N49" s="11">
        <f>M49/D49*100</f>
        <v>11.449637007556747</v>
      </c>
    </row>
    <row r="50" spans="2:14" ht="60" customHeight="1">
      <c r="B50" s="23" t="s">
        <v>96</v>
      </c>
      <c r="C50" s="23"/>
      <c r="D50" s="23"/>
      <c r="E50" s="23"/>
      <c r="F50" s="23"/>
      <c r="G50" s="23"/>
      <c r="H50" s="23"/>
      <c r="I50" s="23"/>
      <c r="J50" s="23"/>
      <c r="K50" s="23"/>
      <c r="L50" s="23"/>
      <c r="M50" s="23"/>
      <c r="N50" s="23"/>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J1" sqref="J1"/>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11936</v>
      </c>
      <c r="D2" s="13">
        <v>12387</v>
      </c>
      <c r="E2" s="13">
        <v>2493</v>
      </c>
      <c r="F2" s="13">
        <v>3398</v>
      </c>
      <c r="G2" s="13">
        <v>3344</v>
      </c>
      <c r="H2" s="13">
        <v>2008</v>
      </c>
      <c r="I2" s="13">
        <v>1144</v>
      </c>
    </row>
    <row r="3" spans="1:9" ht="12.75">
      <c r="A3" s="13" t="s">
        <v>47</v>
      </c>
      <c r="B3" s="13" t="s">
        <v>11</v>
      </c>
      <c r="C3" s="13">
        <v>10457</v>
      </c>
      <c r="D3" s="13">
        <v>11487</v>
      </c>
      <c r="E3" s="13">
        <v>1767</v>
      </c>
      <c r="F3" s="13">
        <v>2916</v>
      </c>
      <c r="G3" s="13">
        <v>3293</v>
      </c>
      <c r="H3" s="13">
        <v>2138</v>
      </c>
      <c r="I3" s="13">
        <v>1373</v>
      </c>
    </row>
    <row r="4" spans="1:9" ht="12.75">
      <c r="A4" s="13" t="s">
        <v>58</v>
      </c>
      <c r="B4" s="13" t="s">
        <v>13</v>
      </c>
      <c r="C4" s="13">
        <v>11048</v>
      </c>
      <c r="D4" s="13">
        <v>11798</v>
      </c>
      <c r="E4" s="13">
        <v>1760</v>
      </c>
      <c r="F4" s="13">
        <v>3256</v>
      </c>
      <c r="G4" s="13">
        <v>3434</v>
      </c>
      <c r="H4" s="13">
        <v>1972</v>
      </c>
      <c r="I4" s="13">
        <v>1376</v>
      </c>
    </row>
    <row r="5" spans="1:9" ht="12.75">
      <c r="A5" s="13" t="s">
        <v>2</v>
      </c>
      <c r="B5" s="13" t="s">
        <v>62</v>
      </c>
      <c r="C5" s="13">
        <v>10633</v>
      </c>
      <c r="D5" s="13">
        <v>11940</v>
      </c>
      <c r="E5" s="13">
        <v>1780</v>
      </c>
      <c r="F5" s="13">
        <v>3133</v>
      </c>
      <c r="G5" s="13">
        <v>3260</v>
      </c>
      <c r="H5" s="13">
        <v>2204</v>
      </c>
      <c r="I5" s="13">
        <v>1563</v>
      </c>
    </row>
    <row r="6" spans="1:9" ht="12.75">
      <c r="A6" s="13" t="s">
        <v>1</v>
      </c>
      <c r="B6" s="13" t="s">
        <v>60</v>
      </c>
      <c r="C6" s="13">
        <v>14725</v>
      </c>
      <c r="D6" s="13">
        <v>15256</v>
      </c>
      <c r="E6" s="13">
        <v>3111</v>
      </c>
      <c r="F6" s="13">
        <v>4652</v>
      </c>
      <c r="G6" s="13">
        <v>4068</v>
      </c>
      <c r="H6" s="13">
        <v>2246</v>
      </c>
      <c r="I6" s="13">
        <v>1179</v>
      </c>
    </row>
    <row r="7" spans="1:9" ht="12.75">
      <c r="A7" s="13" t="s">
        <v>21</v>
      </c>
      <c r="B7" s="13" t="s">
        <v>70</v>
      </c>
      <c r="C7" s="13">
        <v>9295</v>
      </c>
      <c r="D7" s="13">
        <v>10346</v>
      </c>
      <c r="E7" s="13">
        <v>1739</v>
      </c>
      <c r="F7" s="13">
        <v>2596</v>
      </c>
      <c r="G7" s="13">
        <v>2731</v>
      </c>
      <c r="H7" s="13">
        <v>1941</v>
      </c>
      <c r="I7" s="13">
        <v>1339</v>
      </c>
    </row>
    <row r="8" spans="1:9" ht="12.75">
      <c r="A8" s="13" t="s">
        <v>18</v>
      </c>
      <c r="B8" s="13" t="s">
        <v>37</v>
      </c>
      <c r="C8" s="13">
        <v>7482</v>
      </c>
      <c r="D8" s="13">
        <v>8015</v>
      </c>
      <c r="E8" s="13">
        <v>1208</v>
      </c>
      <c r="F8" s="13">
        <v>2153</v>
      </c>
      <c r="G8" s="13">
        <v>2414</v>
      </c>
      <c r="H8" s="13">
        <v>1427</v>
      </c>
      <c r="I8" s="13">
        <v>813</v>
      </c>
    </row>
    <row r="9" spans="1:9" ht="12.75">
      <c r="A9" s="13" t="s">
        <v>22</v>
      </c>
      <c r="B9" s="13" t="s">
        <v>74</v>
      </c>
      <c r="C9" s="13">
        <v>9882</v>
      </c>
      <c r="D9" s="13">
        <v>10186</v>
      </c>
      <c r="E9" s="13">
        <v>1512</v>
      </c>
      <c r="F9" s="13">
        <v>3066</v>
      </c>
      <c r="G9" s="13">
        <v>2573</v>
      </c>
      <c r="H9" s="13">
        <v>1803</v>
      </c>
      <c r="I9" s="13">
        <v>1232</v>
      </c>
    </row>
    <row r="10" spans="1:9" ht="12.75">
      <c r="A10" s="13" t="s">
        <v>24</v>
      </c>
      <c r="B10" s="13" t="s">
        <v>71</v>
      </c>
      <c r="C10" s="13">
        <v>5861</v>
      </c>
      <c r="D10" s="13">
        <v>6255</v>
      </c>
      <c r="E10" s="13">
        <v>810</v>
      </c>
      <c r="F10" s="13">
        <v>1638</v>
      </c>
      <c r="G10" s="13">
        <v>1801</v>
      </c>
      <c r="H10" s="13">
        <v>1190</v>
      </c>
      <c r="I10" s="13">
        <v>816</v>
      </c>
    </row>
    <row r="11" spans="1:9" ht="12.75">
      <c r="A11" s="13" t="s">
        <v>30</v>
      </c>
      <c r="B11" s="13" t="s">
        <v>45</v>
      </c>
      <c r="C11" s="13">
        <v>31700</v>
      </c>
      <c r="D11" s="13">
        <v>32801</v>
      </c>
      <c r="E11" s="13">
        <v>4690</v>
      </c>
      <c r="F11" s="13">
        <v>10858</v>
      </c>
      <c r="G11" s="13">
        <v>8126</v>
      </c>
      <c r="H11" s="13">
        <v>5248</v>
      </c>
      <c r="I11" s="13">
        <v>3879</v>
      </c>
    </row>
    <row r="12" spans="1:9" ht="12.75">
      <c r="A12" s="13" t="s">
        <v>77</v>
      </c>
      <c r="B12" s="13" t="s">
        <v>16</v>
      </c>
      <c r="C12" s="13">
        <v>6734</v>
      </c>
      <c r="D12" s="13">
        <v>7110</v>
      </c>
      <c r="E12" s="13">
        <v>1062</v>
      </c>
      <c r="F12" s="13">
        <v>1827</v>
      </c>
      <c r="G12" s="13">
        <v>2000</v>
      </c>
      <c r="H12" s="13">
        <v>1363</v>
      </c>
      <c r="I12" s="13">
        <v>858</v>
      </c>
    </row>
    <row r="13" spans="1:9" ht="12.75">
      <c r="A13" s="13" t="s">
        <v>64</v>
      </c>
      <c r="B13" s="13" t="s">
        <v>12</v>
      </c>
      <c r="C13" s="13">
        <v>5378</v>
      </c>
      <c r="D13" s="13">
        <v>5758</v>
      </c>
      <c r="E13" s="13">
        <v>911</v>
      </c>
      <c r="F13" s="13">
        <v>1515</v>
      </c>
      <c r="G13" s="13">
        <v>1555</v>
      </c>
      <c r="H13" s="13">
        <v>998</v>
      </c>
      <c r="I13" s="13">
        <v>779</v>
      </c>
    </row>
    <row r="14" spans="1:9" ht="12.75">
      <c r="A14" s="13" t="s">
        <v>38</v>
      </c>
      <c r="B14" s="13" t="s">
        <v>3</v>
      </c>
      <c r="C14" s="13">
        <v>4374</v>
      </c>
      <c r="D14" s="13">
        <v>4719</v>
      </c>
      <c r="E14" s="13">
        <v>765</v>
      </c>
      <c r="F14" s="13">
        <v>1210</v>
      </c>
      <c r="G14" s="13">
        <v>1360</v>
      </c>
      <c r="H14" s="13">
        <v>823</v>
      </c>
      <c r="I14" s="13">
        <v>561</v>
      </c>
    </row>
    <row r="15" spans="1:9" ht="12.75">
      <c r="A15" s="13" t="s">
        <v>51</v>
      </c>
      <c r="B15" s="13" t="s">
        <v>43</v>
      </c>
      <c r="C15" s="13">
        <v>17867</v>
      </c>
      <c r="D15" s="13">
        <v>18362</v>
      </c>
      <c r="E15" s="13">
        <v>3173</v>
      </c>
      <c r="F15" s="13">
        <v>5549</v>
      </c>
      <c r="G15" s="13">
        <v>4551</v>
      </c>
      <c r="H15" s="13">
        <v>3163</v>
      </c>
      <c r="I15" s="13">
        <v>1926</v>
      </c>
    </row>
    <row r="16" spans="1:9" ht="12.75">
      <c r="A16" s="13" t="s">
        <v>23</v>
      </c>
      <c r="B16" s="13" t="s">
        <v>40</v>
      </c>
      <c r="C16" s="13">
        <v>11097</v>
      </c>
      <c r="D16" s="13">
        <v>11896</v>
      </c>
      <c r="E16" s="13">
        <v>1741</v>
      </c>
      <c r="F16" s="13">
        <v>3019</v>
      </c>
      <c r="G16" s="13">
        <v>3076</v>
      </c>
      <c r="H16" s="13">
        <v>2317</v>
      </c>
      <c r="I16" s="13">
        <v>1743</v>
      </c>
    </row>
    <row r="17" spans="1:9" ht="12.75">
      <c r="A17" s="13" t="s">
        <v>53</v>
      </c>
      <c r="B17" s="13" t="s">
        <v>4</v>
      </c>
      <c r="C17" s="13">
        <v>4462</v>
      </c>
      <c r="D17" s="13">
        <v>4822</v>
      </c>
      <c r="E17" s="13">
        <v>697</v>
      </c>
      <c r="F17" s="13">
        <v>1435</v>
      </c>
      <c r="G17" s="13">
        <v>1365</v>
      </c>
      <c r="H17" s="13">
        <v>832</v>
      </c>
      <c r="I17" s="13">
        <v>493</v>
      </c>
    </row>
    <row r="18" spans="1:9" ht="12.75">
      <c r="A18" s="13" t="s">
        <v>8</v>
      </c>
      <c r="B18" s="13" t="s">
        <v>36</v>
      </c>
      <c r="C18" s="13">
        <v>10274</v>
      </c>
      <c r="D18" s="13">
        <v>11756</v>
      </c>
      <c r="E18" s="13">
        <v>2018</v>
      </c>
      <c r="F18" s="13">
        <v>3185</v>
      </c>
      <c r="G18" s="13">
        <v>3087</v>
      </c>
      <c r="H18" s="13">
        <v>1995</v>
      </c>
      <c r="I18" s="13">
        <v>1471</v>
      </c>
    </row>
    <row r="19" spans="1:9" ht="12.75">
      <c r="A19" s="13" t="s">
        <v>69</v>
      </c>
      <c r="B19" s="13" t="s">
        <v>42</v>
      </c>
      <c r="C19" s="13">
        <v>11540</v>
      </c>
      <c r="D19" s="13">
        <v>12628</v>
      </c>
      <c r="E19" s="13">
        <v>2189</v>
      </c>
      <c r="F19" s="13">
        <v>3603</v>
      </c>
      <c r="G19" s="13">
        <v>3391</v>
      </c>
      <c r="H19" s="13">
        <v>2041</v>
      </c>
      <c r="I19" s="13">
        <v>1404</v>
      </c>
    </row>
    <row r="20" spans="1:9" ht="12.75">
      <c r="A20" s="13" t="s">
        <v>6</v>
      </c>
      <c r="B20" s="13" t="s">
        <v>57</v>
      </c>
      <c r="C20" s="13">
        <v>7825</v>
      </c>
      <c r="D20" s="13">
        <v>9091</v>
      </c>
      <c r="E20" s="13">
        <v>1355</v>
      </c>
      <c r="F20" s="13">
        <v>2351</v>
      </c>
      <c r="G20" s="13">
        <v>2624</v>
      </c>
      <c r="H20" s="13">
        <v>1708</v>
      </c>
      <c r="I20" s="13">
        <v>1053</v>
      </c>
    </row>
    <row r="21" spans="1:9" ht="12.75">
      <c r="A21" s="13" t="s">
        <v>10</v>
      </c>
      <c r="B21" s="13" t="s">
        <v>65</v>
      </c>
      <c r="C21" s="13">
        <v>2923</v>
      </c>
      <c r="D21" s="13">
        <v>3090</v>
      </c>
      <c r="E21" s="13">
        <v>549</v>
      </c>
      <c r="F21" s="13">
        <v>759</v>
      </c>
      <c r="G21" s="13">
        <v>841</v>
      </c>
      <c r="H21" s="13">
        <v>481</v>
      </c>
      <c r="I21" s="13">
        <v>460</v>
      </c>
    </row>
    <row r="22" spans="1:9" ht="12.75">
      <c r="A22" s="13" t="s">
        <v>61</v>
      </c>
      <c r="B22" s="13" t="s">
        <v>25</v>
      </c>
      <c r="C22" s="13">
        <v>6714</v>
      </c>
      <c r="D22" s="13">
        <v>6951</v>
      </c>
      <c r="E22" s="13">
        <v>1501</v>
      </c>
      <c r="F22" s="13">
        <v>2166</v>
      </c>
      <c r="G22" s="13">
        <v>1756</v>
      </c>
      <c r="H22" s="13">
        <v>974</v>
      </c>
      <c r="I22" s="13">
        <v>554</v>
      </c>
    </row>
    <row r="23" spans="1:9" ht="12.75">
      <c r="A23" s="13" t="s">
        <v>27</v>
      </c>
      <c r="B23" s="13" t="s">
        <v>41</v>
      </c>
      <c r="C23" s="13">
        <v>9324</v>
      </c>
      <c r="D23" s="13">
        <v>10995</v>
      </c>
      <c r="E23" s="13">
        <v>1510</v>
      </c>
      <c r="F23" s="13">
        <v>3266</v>
      </c>
      <c r="G23" s="13">
        <v>3134</v>
      </c>
      <c r="H23" s="13">
        <v>1895</v>
      </c>
      <c r="I23" s="13">
        <v>1190</v>
      </c>
    </row>
    <row r="24" spans="1:9" ht="12.75">
      <c r="A24" s="13" t="s">
        <v>46</v>
      </c>
      <c r="B24" s="13" t="s">
        <v>56</v>
      </c>
      <c r="C24" s="13">
        <v>8575</v>
      </c>
      <c r="D24" s="13">
        <v>9096</v>
      </c>
      <c r="E24" s="13">
        <v>1292</v>
      </c>
      <c r="F24" s="13">
        <v>2230</v>
      </c>
      <c r="G24" s="13">
        <v>2503</v>
      </c>
      <c r="H24" s="13">
        <v>1757</v>
      </c>
      <c r="I24" s="13">
        <v>1314</v>
      </c>
    </row>
    <row r="25" spans="1:9" ht="12.75">
      <c r="A25" s="13" t="s">
        <v>5</v>
      </c>
      <c r="B25" s="13" t="s">
        <v>33</v>
      </c>
      <c r="C25" s="13">
        <v>3907</v>
      </c>
      <c r="D25" s="13">
        <v>4254</v>
      </c>
      <c r="E25" s="13">
        <v>629</v>
      </c>
      <c r="F25" s="13">
        <v>1069</v>
      </c>
      <c r="G25" s="13">
        <v>1246</v>
      </c>
      <c r="H25" s="13">
        <v>805</v>
      </c>
      <c r="I25" s="13">
        <v>505</v>
      </c>
    </row>
    <row r="26" spans="1:9" ht="12.75">
      <c r="A26" s="13" t="s">
        <v>83</v>
      </c>
      <c r="B26" s="13" t="s">
        <v>44</v>
      </c>
      <c r="C26" s="13">
        <v>15990</v>
      </c>
      <c r="D26" s="13">
        <v>17879</v>
      </c>
      <c r="E26" s="13">
        <v>3359</v>
      </c>
      <c r="F26" s="13">
        <v>5149</v>
      </c>
      <c r="G26" s="13">
        <v>4810</v>
      </c>
      <c r="H26" s="13">
        <v>2778</v>
      </c>
      <c r="I26" s="13">
        <v>1783</v>
      </c>
    </row>
    <row r="27" spans="1:9" ht="12.75">
      <c r="A27" s="13" t="s">
        <v>67</v>
      </c>
      <c r="B27" s="13" t="s">
        <v>50</v>
      </c>
      <c r="C27" s="13">
        <v>5595</v>
      </c>
      <c r="D27" s="13">
        <v>5873</v>
      </c>
      <c r="E27" s="13">
        <v>929</v>
      </c>
      <c r="F27" s="13">
        <v>2111</v>
      </c>
      <c r="G27" s="13">
        <v>1621</v>
      </c>
      <c r="H27" s="13">
        <v>799</v>
      </c>
      <c r="I27" s="13">
        <v>413</v>
      </c>
    </row>
    <row r="28" spans="1:9" ht="12.75">
      <c r="A28" s="13" t="s">
        <v>26</v>
      </c>
      <c r="B28" s="13" t="s">
        <v>34</v>
      </c>
      <c r="C28" s="13">
        <v>12752</v>
      </c>
      <c r="D28" s="13">
        <v>14120</v>
      </c>
      <c r="E28" s="13">
        <v>2569</v>
      </c>
      <c r="F28" s="13">
        <v>3791</v>
      </c>
      <c r="G28" s="13">
        <v>3775</v>
      </c>
      <c r="H28" s="13">
        <v>2345</v>
      </c>
      <c r="I28" s="13">
        <v>1640</v>
      </c>
    </row>
    <row r="29" spans="1:9" ht="12.75">
      <c r="A29" s="13" t="s">
        <v>20</v>
      </c>
      <c r="B29" s="13" t="s">
        <v>15</v>
      </c>
      <c r="C29" s="13">
        <v>7146</v>
      </c>
      <c r="D29" s="13">
        <v>7340</v>
      </c>
      <c r="E29" s="13">
        <v>1279</v>
      </c>
      <c r="F29" s="13">
        <v>2159</v>
      </c>
      <c r="G29" s="13">
        <v>2035</v>
      </c>
      <c r="H29" s="13">
        <v>1190</v>
      </c>
      <c r="I29" s="13">
        <v>677</v>
      </c>
    </row>
    <row r="30" spans="1:9" ht="12.75">
      <c r="A30" s="13" t="s">
        <v>82</v>
      </c>
      <c r="B30" s="13" t="s">
        <v>54</v>
      </c>
      <c r="C30" s="13">
        <v>10275</v>
      </c>
      <c r="D30" s="13">
        <v>11116</v>
      </c>
      <c r="E30" s="13">
        <v>1564</v>
      </c>
      <c r="F30" s="13">
        <v>2962</v>
      </c>
      <c r="G30" s="13">
        <v>3151</v>
      </c>
      <c r="H30" s="13">
        <v>2151</v>
      </c>
      <c r="I30" s="13">
        <v>1288</v>
      </c>
    </row>
    <row r="31" spans="1:9" ht="12.75">
      <c r="A31" s="13" t="s">
        <v>32</v>
      </c>
      <c r="B31" s="13" t="s">
        <v>52</v>
      </c>
      <c r="C31" s="13">
        <v>8344</v>
      </c>
      <c r="D31" s="13">
        <v>9225</v>
      </c>
      <c r="E31" s="13">
        <v>1269</v>
      </c>
      <c r="F31" s="13">
        <v>2228</v>
      </c>
      <c r="G31" s="13">
        <v>2697</v>
      </c>
      <c r="H31" s="13">
        <v>1787</v>
      </c>
      <c r="I31" s="13">
        <v>1244</v>
      </c>
    </row>
    <row r="32" spans="1:9" ht="12.75">
      <c r="A32" s="13" t="s">
        <v>0</v>
      </c>
      <c r="B32" s="13" t="s">
        <v>55</v>
      </c>
      <c r="C32" s="13">
        <v>7613</v>
      </c>
      <c r="D32" s="13">
        <v>8240</v>
      </c>
      <c r="E32" s="13">
        <v>1318</v>
      </c>
      <c r="F32" s="13">
        <v>2365</v>
      </c>
      <c r="G32" s="13">
        <v>2361</v>
      </c>
      <c r="H32" s="13">
        <v>1324</v>
      </c>
      <c r="I32" s="13">
        <v>872</v>
      </c>
    </row>
    <row r="33" spans="1:9" ht="12.75">
      <c r="A33" s="13" t="s">
        <v>72</v>
      </c>
      <c r="B33" s="13" t="s">
        <v>28</v>
      </c>
      <c r="C33" s="13">
        <v>13170</v>
      </c>
      <c r="D33" s="13">
        <v>14136</v>
      </c>
      <c r="E33" s="13">
        <v>2193</v>
      </c>
      <c r="F33" s="13">
        <v>3749</v>
      </c>
      <c r="G33" s="13">
        <v>3850</v>
      </c>
      <c r="H33" s="13">
        <v>2494</v>
      </c>
      <c r="I33" s="13">
        <v>1850</v>
      </c>
    </row>
    <row r="34" spans="1:9" ht="12.75">
      <c r="A34" s="13" t="s">
        <v>49</v>
      </c>
      <c r="B34" s="13" t="s">
        <v>79</v>
      </c>
      <c r="C34" s="13">
        <v>7572</v>
      </c>
      <c r="D34" s="13">
        <v>8382</v>
      </c>
      <c r="E34" s="13">
        <v>1291</v>
      </c>
      <c r="F34" s="13">
        <v>2316</v>
      </c>
      <c r="G34" s="13">
        <v>2374</v>
      </c>
      <c r="H34" s="13">
        <v>1525</v>
      </c>
      <c r="I34" s="13">
        <v>876</v>
      </c>
    </row>
    <row r="35" spans="1:9" ht="12.75">
      <c r="A35" s="13" t="s">
        <v>76</v>
      </c>
      <c r="B35" s="13" t="s">
        <v>84</v>
      </c>
      <c r="C35" s="13">
        <v>6402</v>
      </c>
      <c r="D35" s="13">
        <v>7316</v>
      </c>
      <c r="E35" s="13">
        <v>1481</v>
      </c>
      <c r="F35" s="13">
        <v>1969</v>
      </c>
      <c r="G35" s="13">
        <v>2023</v>
      </c>
      <c r="H35" s="13">
        <v>1136</v>
      </c>
      <c r="I35" s="13">
        <v>707</v>
      </c>
    </row>
    <row r="36" spans="1:9" ht="12.75">
      <c r="A36" s="13" t="s">
        <v>9</v>
      </c>
      <c r="B36" s="13" t="s">
        <v>35</v>
      </c>
      <c r="C36" s="13">
        <v>8786</v>
      </c>
      <c r="D36" s="13">
        <v>9525</v>
      </c>
      <c r="E36" s="13">
        <v>1379</v>
      </c>
      <c r="F36" s="13">
        <v>2803</v>
      </c>
      <c r="G36" s="13">
        <v>2479</v>
      </c>
      <c r="H36" s="13">
        <v>1729</v>
      </c>
      <c r="I36" s="13">
        <v>1135</v>
      </c>
    </row>
    <row r="37" spans="1:9" ht="12.75">
      <c r="A37" s="13" t="s">
        <v>73</v>
      </c>
      <c r="B37" s="13" t="s">
        <v>78</v>
      </c>
      <c r="C37" s="13">
        <v>10648</v>
      </c>
      <c r="D37" s="13">
        <v>12615</v>
      </c>
      <c r="E37" s="13">
        <v>2136</v>
      </c>
      <c r="F37" s="13">
        <v>3201</v>
      </c>
      <c r="G37" s="13">
        <v>3648</v>
      </c>
      <c r="H37" s="13">
        <v>2233</v>
      </c>
      <c r="I37" s="13">
        <v>1397</v>
      </c>
    </row>
    <row r="38" spans="1:9" ht="12.75">
      <c r="A38" s="13" t="s">
        <v>29</v>
      </c>
      <c r="B38" s="13" t="s">
        <v>75</v>
      </c>
      <c r="C38" s="13">
        <v>6336</v>
      </c>
      <c r="D38" s="13">
        <v>7368</v>
      </c>
      <c r="E38" s="13">
        <v>1087</v>
      </c>
      <c r="F38" s="13">
        <v>1843</v>
      </c>
      <c r="G38" s="13">
        <v>2043</v>
      </c>
      <c r="H38" s="13">
        <v>1276</v>
      </c>
      <c r="I38" s="13">
        <v>1119</v>
      </c>
    </row>
    <row r="39" spans="1:9" ht="12.75">
      <c r="A39" s="13" t="s">
        <v>68</v>
      </c>
      <c r="B39" s="13" t="s">
        <v>14</v>
      </c>
      <c r="C39" s="13">
        <v>11765</v>
      </c>
      <c r="D39" s="13">
        <v>12537</v>
      </c>
      <c r="E39" s="13">
        <v>1916</v>
      </c>
      <c r="F39" s="13">
        <v>3660</v>
      </c>
      <c r="G39" s="13">
        <v>3383</v>
      </c>
      <c r="H39" s="13">
        <v>2204</v>
      </c>
      <c r="I39" s="13">
        <v>1374</v>
      </c>
    </row>
    <row r="40" spans="1:9" ht="12.75">
      <c r="A40" s="13" t="s">
        <v>19</v>
      </c>
      <c r="B40" s="13" t="s">
        <v>81</v>
      </c>
      <c r="C40" s="13">
        <v>4789</v>
      </c>
      <c r="D40" s="13">
        <v>5071</v>
      </c>
      <c r="E40" s="13">
        <v>894</v>
      </c>
      <c r="F40" s="13">
        <v>1421</v>
      </c>
      <c r="G40" s="13">
        <v>1360</v>
      </c>
      <c r="H40" s="13">
        <v>851</v>
      </c>
      <c r="I40" s="13">
        <v>545</v>
      </c>
    </row>
    <row r="41" spans="1:9" ht="12.75">
      <c r="A41" s="13" t="s">
        <v>48</v>
      </c>
      <c r="B41" s="13" t="s">
        <v>17</v>
      </c>
      <c r="C41" s="13">
        <v>6933</v>
      </c>
      <c r="D41" s="13">
        <v>7882</v>
      </c>
      <c r="E41" s="13">
        <v>1210</v>
      </c>
      <c r="F41" s="13">
        <v>2003</v>
      </c>
      <c r="G41" s="13">
        <v>2282</v>
      </c>
      <c r="H41" s="13">
        <v>1500</v>
      </c>
      <c r="I41" s="13">
        <v>887</v>
      </c>
    </row>
    <row r="42" spans="1:9" ht="12.75">
      <c r="A42" s="13" t="s">
        <v>59</v>
      </c>
      <c r="B42" s="13" t="s">
        <v>80</v>
      </c>
      <c r="C42" s="13">
        <v>7588</v>
      </c>
      <c r="D42" s="13">
        <v>8293</v>
      </c>
      <c r="E42" s="13">
        <v>1280</v>
      </c>
      <c r="F42" s="13">
        <v>2156</v>
      </c>
      <c r="G42" s="13">
        <v>2380</v>
      </c>
      <c r="H42" s="13">
        <v>1485</v>
      </c>
      <c r="I42" s="13">
        <v>992</v>
      </c>
    </row>
    <row r="43" spans="1:9" ht="12.75">
      <c r="A43" s="13" t="s">
        <v>63</v>
      </c>
      <c r="B43" s="13" t="s">
        <v>31</v>
      </c>
      <c r="C43" s="13">
        <v>6151</v>
      </c>
      <c r="D43" s="13">
        <v>6472</v>
      </c>
      <c r="E43" s="13">
        <v>1020</v>
      </c>
      <c r="F43" s="13">
        <v>1662</v>
      </c>
      <c r="G43" s="13">
        <v>1826</v>
      </c>
      <c r="H43" s="13">
        <v>1197</v>
      </c>
      <c r="I43" s="13">
        <v>767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2015-01-14T15:11:51Z</dcterms:modified>
  <cp:category/>
  <cp:version/>
  <cp:contentType/>
  <cp:contentStatus/>
</cp:coreProperties>
</file>