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<sst xmlns="http://schemas.openxmlformats.org/spreadsheetml/2006/main" count="148" uniqueCount="104">
  <si>
    <t>Călăraşi</t>
  </si>
  <si>
    <t>Covasna</t>
  </si>
  <si>
    <t>Alba</t>
  </si>
  <si>
    <t>Arad</t>
  </si>
  <si>
    <t>Caraş-Severin</t>
  </si>
  <si>
    <t>Argeş</t>
  </si>
  <si>
    <t>Timiş</t>
  </si>
  <si>
    <t>Mehedinţi</t>
  </si>
  <si>
    <t>JUDET</t>
  </si>
  <si>
    <t>Buzău</t>
  </si>
  <si>
    <t>Vaslui</t>
  </si>
  <si>
    <t>Gorj</t>
  </si>
  <si>
    <t>Prahova</t>
  </si>
  <si>
    <t>Vrancea</t>
  </si>
  <si>
    <t>Ialomiţa</t>
  </si>
  <si>
    <t>Maramureş</t>
  </si>
  <si>
    <t>Sibiu</t>
  </si>
  <si>
    <t>Dâmboviţa</t>
  </si>
  <si>
    <t>Botoşani</t>
  </si>
  <si>
    <t>Constanţa</t>
  </si>
  <si>
    <t>Harghita</t>
  </si>
  <si>
    <t>Dolj</t>
  </si>
  <si>
    <t>Cluj</t>
  </si>
  <si>
    <t>Iaşi</t>
  </si>
  <si>
    <t>Bucureşti</t>
  </si>
  <si>
    <t>Ilfov</t>
  </si>
  <si>
    <t>Neamţ</t>
  </si>
  <si>
    <t>Mureş</t>
  </si>
  <si>
    <t>Olt</t>
  </si>
  <si>
    <t>Hunedoara</t>
  </si>
  <si>
    <t>Galaţi</t>
  </si>
  <si>
    <t>Bihor</t>
  </si>
  <si>
    <t>Bacău</t>
  </si>
  <si>
    <t>Giurgiu</t>
  </si>
  <si>
    <t>Bistriţa-Năsăud</t>
  </si>
  <si>
    <t>Brăila</t>
  </si>
  <si>
    <t>Braşov</t>
  </si>
  <si>
    <t>Teleorman</t>
  </si>
  <si>
    <t>Suceava</t>
  </si>
  <si>
    <t>Satu Mare</t>
  </si>
  <si>
    <t>Vâlcea</t>
  </si>
  <si>
    <t>Tulcea</t>
  </si>
  <si>
    <t>Sălaj</t>
  </si>
  <si>
    <t>B</t>
  </si>
  <si>
    <t>Nr. persoane juridice active</t>
  </si>
  <si>
    <t>Nr. persoane imputernicite</t>
  </si>
  <si>
    <t>%</t>
  </si>
  <si>
    <t>Nr.</t>
  </si>
  <si>
    <t>Femei</t>
  </si>
  <si>
    <t>Barbati</t>
  </si>
  <si>
    <t>TOTAL</t>
  </si>
  <si>
    <t>F2</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</si>
  <si>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</si>
  <si>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Distributia persoane imputernicite pe sexe</t>
  </si>
  <si>
    <t>ID_JUDET_ONRC</t>
  </si>
  <si>
    <t>DENJUD</t>
  </si>
  <si>
    <t>NR_FIRME</t>
  </si>
  <si>
    <t>NR_ASOC_JUDET</t>
  </si>
  <si>
    <t>AS_F</t>
  </si>
  <si>
    <t>AS_M</t>
  </si>
  <si>
    <t>8C861FF4FF434D70A6B5F5094F556ED0</t>
  </si>
  <si>
    <t>22E15407B0F74E559E17992644AC001A</t>
  </si>
  <si>
    <t>E322CC3547094C018AD83339426F67BF</t>
  </si>
  <si>
    <t>09381C2C92DD401DAE622884796D3005</t>
  </si>
  <si>
    <t>73B1BB7601A34FBF927942021585FF93</t>
  </si>
  <si>
    <t>342AA12D5C79443F8ACB9426BF698879</t>
  </si>
  <si>
    <t>5527507A0A3F44418988D6CB5D1130F5</t>
  </si>
  <si>
    <t>4E0C624304884755BD1D49FABD790C10</t>
  </si>
  <si>
    <t>A55D4BFC2E5E4A76BEBC5B6CBB4954F3</t>
  </si>
  <si>
    <t>CA9942A85D684BDF8E5E70A828B93EA6</t>
  </si>
  <si>
    <t>1B52C4F5C1B1445785340397F7EAED8A</t>
  </si>
  <si>
    <t>DD5DE430A6DF4AB49993AE5D284FBD38</t>
  </si>
  <si>
    <t>8E41CFF39FE6441EA1252D6966BF7B5B</t>
  </si>
  <si>
    <t>56BCED5CA97B48CDABF9447BFDC87AD1</t>
  </si>
  <si>
    <t>D996F07E541946B1878DF199ABCE5380</t>
  </si>
  <si>
    <t>6305620295FA4291B5966A614354C705</t>
  </si>
  <si>
    <t>9930726579C44D88AF8EF83B8335B3FC</t>
  </si>
  <si>
    <t>DEA26B9C3C6749D5993F48D7FC05CED3</t>
  </si>
  <si>
    <t>730639E6DB7249EDABA9839AD7859BE5</t>
  </si>
  <si>
    <t>69EF7E483EC7426AB89C58AF9C3F4D93</t>
  </si>
  <si>
    <t>7F476B19E5744553B23D4C50682CE5E5</t>
  </si>
  <si>
    <t>B68828564A21423BA7918BCE28249743</t>
  </si>
  <si>
    <t>D4B58EE0C03C4079B5B14CA729128CBC</t>
  </si>
  <si>
    <t>900A531EF07643DEBC681ABF6CE12C29</t>
  </si>
  <si>
    <t>DD8E2A1E0C1F49D99B43578D10D69942</t>
  </si>
  <si>
    <t>0A81AF2DB9B54960818E5502080ADC57</t>
  </si>
  <si>
    <t>F4F38C3E5ABC4473823AA9A98CAC46E2</t>
  </si>
  <si>
    <t>001F24E33FA345F7A8BFB249BCFCDBD5</t>
  </si>
  <si>
    <t>FBD81A6B870E4003951D0613ADCE79BE</t>
  </si>
  <si>
    <t>DE6E62B57AE548ACA9DA3E971EE2F48F</t>
  </si>
  <si>
    <t>816B0748ADFA4F059CF050AA38E95AFB</t>
  </si>
  <si>
    <t>AC1DB22644A142A4893538883F8FADC0</t>
  </si>
  <si>
    <t>739B9CFFA1434D899954D2C574DA4462</t>
  </si>
  <si>
    <t>29C58FF06ADB42D8855D5B3E2E7874A8</t>
  </si>
  <si>
    <t>E7D82857BFF04F62BD54CD4799FE714C</t>
  </si>
  <si>
    <t>F12CCCCDFCB24959BF03A8D41282A411</t>
  </si>
  <si>
    <t>7A0EDDF1697042E99934BA678C2F8ED1</t>
  </si>
  <si>
    <t>5FF13CEBCC21405EB389BBDE59AD8008</t>
  </si>
  <si>
    <t>1B08FB89B6684072B733053CB098BC50</t>
  </si>
  <si>
    <t>3313BCE907DA4F2CBC39A0E668435CBE</t>
  </si>
  <si>
    <t>D7B74CB1A0984C7ABF4A6F2589009B2C</t>
  </si>
  <si>
    <t>9D1584BA8C0F423FAB5EBE04E01ACF36</t>
  </si>
  <si>
    <t>Distributia pe sexe a persoanelor imputernicite ale persoanelor juridice active</t>
  </si>
  <si>
    <t>la data de 31.08.2014</t>
  </si>
</sst>
</file>

<file path=xl/styles.xml><?xml version="1.0" encoding="utf-8"?>
<styleSheet xmlns="http://schemas.openxmlformats.org/spreadsheetml/2006/main">
  <numFmts count="1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color indexed="63"/>
      </bottom>
    </border>
  </borders>
  <cellStyleXfs count="62">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0"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2" fillId="25" borderId="0" applyNumberFormat="0" applyBorder="0" applyAlignment="0" applyProtection="0"/>
    <xf numFmtId="0" fontId="23" fillId="26" borderId="1" applyNumberFormat="0" applyAlignment="0" applyProtection="0"/>
    <xf numFmtId="0" fontId="24" fillId="27" borderId="2" applyNumberFormat="0" applyAlignment="0" applyProtection="0"/>
    <xf numFmtId="164" fontId="0" fillId="0" borderId="0">
      <alignment/>
      <protection/>
    </xf>
    <xf numFmtId="165" fontId="0" fillId="0" borderId="0">
      <alignment/>
      <protection/>
    </xf>
    <xf numFmtId="166" fontId="0" fillId="0" borderId="0">
      <alignment/>
      <protection/>
    </xf>
    <xf numFmtId="45" fontId="0" fillId="0" borderId="0">
      <alignment/>
      <protection/>
    </xf>
    <xf numFmtId="0" fontId="25" fillId="0" borderId="0" applyNumberFormat="0" applyFill="0" applyBorder="0" applyAlignment="0" applyProtection="0"/>
    <xf numFmtId="0" fontId="26" fillId="28"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29" borderId="1" applyNumberFormat="0" applyAlignment="0" applyProtection="0"/>
    <xf numFmtId="0" fontId="31" fillId="0" borderId="6" applyNumberFormat="0" applyFill="0" applyAlignment="0" applyProtection="0"/>
    <xf numFmtId="0" fontId="32" fillId="30" borderId="0" applyNumberFormat="0" applyBorder="0" applyAlignment="0" applyProtection="0"/>
    <xf numFmtId="0" fontId="2" fillId="0" borderId="0">
      <alignment/>
      <protection/>
    </xf>
    <xf numFmtId="0" fontId="0" fillId="31" borderId="7" applyNumberFormat="0" applyFont="0" applyAlignment="0" applyProtection="0"/>
    <xf numFmtId="0" fontId="33" fillId="26" borderId="8" applyNumberFormat="0" applyAlignment="0" applyProtection="0"/>
    <xf numFmtId="9" fontId="0" fillId="0" borderId="0">
      <alignment/>
      <protection/>
    </xf>
    <xf numFmtId="0" fontId="34" fillId="0" borderId="0" applyNumberFormat="0" applyFill="0" applyBorder="0" applyAlignment="0" applyProtection="0"/>
    <xf numFmtId="0" fontId="35" fillId="0" borderId="9" applyNumberFormat="0" applyFill="0" applyAlignment="0" applyProtection="0"/>
    <xf numFmtId="0" fontId="36" fillId="0" borderId="0" applyNumberFormat="0" applyFill="0" applyBorder="0" applyAlignment="0" applyProtection="0"/>
  </cellStyleXfs>
  <cellXfs count="24">
    <xf numFmtId="0" fontId="0" fillId="0" borderId="0" xfId="0" applyAlignment="1">
      <alignment/>
    </xf>
    <xf numFmtId="3" fontId="0" fillId="0" borderId="0" xfId="0" applyNumberFormat="1" applyFont="1" applyAlignment="1">
      <alignment/>
    </xf>
    <xf numFmtId="0" fontId="0" fillId="0" borderId="0" xfId="0" applyAlignment="1">
      <alignment wrapText="1"/>
    </xf>
    <xf numFmtId="0" fontId="1" fillId="0" borderId="0" xfId="0" applyFont="1" applyAlignment="1">
      <alignment/>
    </xf>
    <xf numFmtId="0" fontId="1" fillId="32" borderId="10" xfId="0" applyFont="1" applyFill="1" applyBorder="1" applyAlignment="1">
      <alignment horizontal="center" vertical="center"/>
    </xf>
    <xf numFmtId="0" fontId="0" fillId="0" borderId="10" xfId="0" applyFont="1" applyBorder="1" applyAlignment="1">
      <alignment/>
    </xf>
    <xf numFmtId="3" fontId="0" fillId="0" borderId="10" xfId="0" applyNumberFormat="1" applyFont="1" applyBorder="1" applyAlignment="1">
      <alignment/>
    </xf>
    <xf numFmtId="3" fontId="0" fillId="0" borderId="10" xfId="0" applyNumberFormat="1" applyBorder="1" applyAlignment="1">
      <alignment/>
    </xf>
    <xf numFmtId="2" fontId="0" fillId="0" borderId="10" xfId="0" applyNumberFormat="1" applyBorder="1" applyAlignment="1">
      <alignment/>
    </xf>
    <xf numFmtId="0" fontId="1" fillId="0" borderId="10" xfId="0" applyFont="1" applyBorder="1" applyAlignment="1">
      <alignment/>
    </xf>
    <xf numFmtId="3" fontId="1" fillId="0" borderId="10" xfId="0" applyNumberFormat="1" applyFont="1" applyBorder="1" applyAlignment="1">
      <alignment/>
    </xf>
    <xf numFmtId="2" fontId="1" fillId="0" borderId="10" xfId="0" applyNumberFormat="1" applyFont="1" applyBorder="1" applyAlignment="1">
      <alignment/>
    </xf>
    <xf numFmtId="0" fontId="1" fillId="0" borderId="0" xfId="0" applyFont="1" applyAlignment="1">
      <alignment horizontal="center" vertical="center"/>
    </xf>
    <xf numFmtId="0" fontId="1" fillId="32" borderId="0" xfId="0" applyFont="1" applyFill="1" applyAlignment="1">
      <alignment horizontal="center" vertical="center"/>
    </xf>
    <xf numFmtId="3" fontId="0" fillId="0" borderId="0" xfId="0" applyNumberFormat="1" applyAlignment="1">
      <alignment/>
    </xf>
    <xf numFmtId="0" fontId="2" fillId="0" borderId="0" xfId="0" applyFont="1" applyBorder="1" applyAlignment="1">
      <alignment vertical="top" wrapText="1"/>
    </xf>
    <xf numFmtId="0" fontId="0" fillId="32" borderId="0" xfId="0" applyFont="1" applyFill="1" applyAlignment="1">
      <alignment/>
    </xf>
    <xf numFmtId="0" fontId="0" fillId="0" borderId="0" xfId="0" applyFont="1" applyAlignment="1">
      <alignment/>
    </xf>
    <xf numFmtId="4" fontId="0" fillId="0" borderId="10" xfId="0" applyNumberFormat="1" applyFont="1" applyBorder="1" applyAlignment="1">
      <alignment horizontal="right"/>
    </xf>
    <xf numFmtId="4" fontId="1" fillId="0" borderId="10" xfId="0" applyNumberFormat="1" applyFont="1" applyBorder="1" applyAlignment="1">
      <alignment horizontal="right"/>
    </xf>
    <xf numFmtId="0" fontId="2" fillId="0" borderId="11" xfId="0" applyFont="1" applyBorder="1" applyAlignment="1">
      <alignment horizontal="left" vertical="top" wrapText="1"/>
    </xf>
    <xf numFmtId="0" fontId="1" fillId="0" borderId="0" xfId="0" applyFont="1" applyAlignment="1">
      <alignment horizontal="center"/>
    </xf>
    <xf numFmtId="0" fontId="1" fillId="32" borderId="10" xfId="0" applyFont="1" applyFill="1" applyBorder="1" applyAlignment="1">
      <alignment horizontal="center" vertical="center"/>
    </xf>
    <xf numFmtId="0" fontId="1" fillId="32" borderId="10" xfId="0" applyFont="1" applyFill="1" applyBorder="1" applyAlignment="1">
      <alignment horizontal="center"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638175</xdr:colOff>
      <xdr:row>12</xdr:row>
      <xdr:rowOff>0</xdr:rowOff>
    </xdr:from>
    <xdr:to>
      <xdr:col>6</xdr:col>
      <xdr:colOff>114300</xdr:colOff>
      <xdr:row>40</xdr:row>
      <xdr:rowOff>0</xdr:rowOff>
    </xdr:to>
    <xdr:sp fLocksText="0">
      <xdr:nvSpPr>
        <xdr:cNvPr id="1" name="TextBox 2" descr="sigla_registrului_comertului_curbe"/>
        <xdr:cNvSpPr txBox="1">
          <a:spLocks noChangeAspect="1" noChangeArrowheads="1"/>
        </xdr:cNvSpPr>
      </xdr:nvSpPr>
      <xdr:spPr>
        <a:xfrm>
          <a:off x="638175" y="2114550"/>
          <a:ext cx="4410075" cy="4533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0"/>
  <sheetViews>
    <sheetView tabSelected="1" zoomScalePageLayoutView="0" workbookViewId="0" topLeftCell="A1">
      <selection activeCell="A1" sqref="A1:G1"/>
    </sheetView>
  </sheetViews>
  <sheetFormatPr defaultColWidth="9.140625" defaultRowHeight="12.75"/>
  <cols>
    <col min="1" max="1" width="14.7109375" style="0" customWidth="1"/>
    <col min="2" max="2" width="12.57421875" style="2" customWidth="1"/>
    <col min="3" max="3" width="14.57421875" style="0" customWidth="1"/>
    <col min="4" max="4" width="11.421875" style="0" customWidth="1"/>
    <col min="5" max="5" width="10.00390625" style="0" customWidth="1"/>
    <col min="6" max="6" width="10.7109375" style="0" customWidth="1"/>
    <col min="7" max="7" width="11.140625" style="0" customWidth="1"/>
    <col min="8" max="11" width="0" style="0" hidden="1" customWidth="1"/>
  </cols>
  <sheetData>
    <row r="1" spans="1:7" ht="12.75">
      <c r="A1" s="21" t="s">
        <v>102</v>
      </c>
      <c r="B1" s="21"/>
      <c r="C1" s="21"/>
      <c r="D1" s="21"/>
      <c r="E1" s="21"/>
      <c r="F1" s="21"/>
      <c r="G1" s="21"/>
    </row>
    <row r="2" spans="1:7" ht="12.75">
      <c r="A2" s="21" t="s">
        <v>103</v>
      </c>
      <c r="B2" s="21"/>
      <c r="C2" s="21"/>
      <c r="D2" s="21"/>
      <c r="E2" s="21"/>
      <c r="F2" s="21"/>
      <c r="G2" s="21"/>
    </row>
    <row r="4" spans="1:11" s="12" customFormat="1" ht="26.25" customHeight="1">
      <c r="A4" s="22" t="s">
        <v>8</v>
      </c>
      <c r="B4" s="23" t="s">
        <v>44</v>
      </c>
      <c r="C4" s="23" t="s">
        <v>45</v>
      </c>
      <c r="D4" s="22" t="s">
        <v>53</v>
      </c>
      <c r="E4" s="22"/>
      <c r="F4" s="22"/>
      <c r="G4" s="22"/>
      <c r="I4" s="13" t="s">
        <v>43</v>
      </c>
      <c r="K4" s="12" t="s">
        <v>51</v>
      </c>
    </row>
    <row r="5" spans="1:9" s="12" customFormat="1" ht="12.75">
      <c r="A5" s="22"/>
      <c r="B5" s="23"/>
      <c r="C5" s="23"/>
      <c r="D5" s="22" t="s">
        <v>48</v>
      </c>
      <c r="E5" s="22"/>
      <c r="F5" s="22" t="s">
        <v>49</v>
      </c>
      <c r="G5" s="22"/>
      <c r="I5" s="13"/>
    </row>
    <row r="6" spans="1:9" s="12" customFormat="1" ht="12.75">
      <c r="A6" s="22"/>
      <c r="B6" s="23"/>
      <c r="C6" s="23"/>
      <c r="D6" s="4" t="s">
        <v>47</v>
      </c>
      <c r="E6" s="4" t="s">
        <v>46</v>
      </c>
      <c r="F6" s="4" t="s">
        <v>47</v>
      </c>
      <c r="G6" s="4" t="s">
        <v>46</v>
      </c>
      <c r="I6" s="13"/>
    </row>
    <row r="7" spans="1:11" ht="12.75">
      <c r="A7" s="5" t="s">
        <v>2</v>
      </c>
      <c r="B7" s="7">
        <v>10714</v>
      </c>
      <c r="C7" s="7">
        <f>D7+F7</f>
        <v>13032</v>
      </c>
      <c r="D7" s="6">
        <f>man!E2</f>
        <v>4318</v>
      </c>
      <c r="E7" s="18">
        <f>D7/C7*100</f>
        <v>33.133824432166975</v>
      </c>
      <c r="F7" s="7">
        <f>man!F2</f>
        <v>8714</v>
      </c>
      <c r="G7" s="8">
        <f>F7/C7*100</f>
        <v>66.86617556783303</v>
      </c>
      <c r="H7" s="1">
        <v>13371</v>
      </c>
      <c r="I7" s="1">
        <v>8758</v>
      </c>
      <c r="K7" s="14">
        <v>4358</v>
      </c>
    </row>
    <row r="8" spans="1:11" ht="12.75">
      <c r="A8" s="5" t="s">
        <v>3</v>
      </c>
      <c r="B8" s="7">
        <v>14968</v>
      </c>
      <c r="C8" s="7">
        <f aca="true" t="shared" si="0" ref="C8:C48">D8+F8</f>
        <v>18239</v>
      </c>
      <c r="D8" s="6">
        <f>man!E3</f>
        <v>5818</v>
      </c>
      <c r="E8" s="18">
        <f aca="true" t="shared" si="1" ref="E8:E49">D8/C8*100</f>
        <v>31.89867865562805</v>
      </c>
      <c r="F8" s="7">
        <f>man!F3</f>
        <v>12421</v>
      </c>
      <c r="G8" s="8">
        <f aca="true" t="shared" si="2" ref="G8:G49">F8/C8*100</f>
        <v>68.10132134437194</v>
      </c>
      <c r="H8" s="1">
        <v>18058</v>
      </c>
      <c r="I8" s="1">
        <v>12185</v>
      </c>
      <c r="K8" s="14">
        <v>5611</v>
      </c>
    </row>
    <row r="9" spans="1:11" ht="12.75">
      <c r="A9" s="5" t="s">
        <v>5</v>
      </c>
      <c r="B9" s="7">
        <v>20156</v>
      </c>
      <c r="C9" s="7">
        <f t="shared" si="0"/>
        <v>24712</v>
      </c>
      <c r="D9" s="6">
        <f>man!E4</f>
        <v>8389</v>
      </c>
      <c r="E9" s="18">
        <f t="shared" si="1"/>
        <v>33.94707024927161</v>
      </c>
      <c r="F9" s="7">
        <f>man!F4</f>
        <v>16323</v>
      </c>
      <c r="G9" s="8">
        <f t="shared" si="2"/>
        <v>66.0529297507284</v>
      </c>
      <c r="H9" s="1">
        <v>24715</v>
      </c>
      <c r="I9" s="1">
        <v>16223</v>
      </c>
      <c r="K9" s="14">
        <v>8058</v>
      </c>
    </row>
    <row r="10" spans="1:11" ht="12.75">
      <c r="A10" s="5" t="s">
        <v>32</v>
      </c>
      <c r="B10" s="7">
        <v>15153</v>
      </c>
      <c r="C10" s="7">
        <f t="shared" si="0"/>
        <v>19141</v>
      </c>
      <c r="D10" s="6">
        <f>man!E5</f>
        <v>6876</v>
      </c>
      <c r="E10" s="18">
        <f t="shared" si="1"/>
        <v>35.92288804137715</v>
      </c>
      <c r="F10" s="7">
        <f>man!F5</f>
        <v>12265</v>
      </c>
      <c r="G10" s="8">
        <f t="shared" si="2"/>
        <v>64.07711195862285</v>
      </c>
      <c r="H10" s="1">
        <v>19648</v>
      </c>
      <c r="I10" s="1">
        <v>12435</v>
      </c>
      <c r="K10" s="14">
        <v>6748</v>
      </c>
    </row>
    <row r="11" spans="1:11" ht="12.75">
      <c r="A11" s="5" t="s">
        <v>31</v>
      </c>
      <c r="B11" s="7">
        <v>24720</v>
      </c>
      <c r="C11" s="7">
        <f t="shared" si="0"/>
        <v>30011</v>
      </c>
      <c r="D11" s="6">
        <f>man!E6</f>
        <v>9383</v>
      </c>
      <c r="E11" s="18">
        <f t="shared" si="1"/>
        <v>31.26520275898837</v>
      </c>
      <c r="F11" s="7">
        <f>man!F6</f>
        <v>20628</v>
      </c>
      <c r="G11" s="8">
        <f t="shared" si="2"/>
        <v>68.73479724101162</v>
      </c>
      <c r="H11" s="1">
        <v>30488</v>
      </c>
      <c r="I11" s="1">
        <v>20781</v>
      </c>
      <c r="K11" s="14">
        <v>9256</v>
      </c>
    </row>
    <row r="12" spans="1:11" ht="12.75">
      <c r="A12" s="5" t="s">
        <v>34</v>
      </c>
      <c r="B12" s="7">
        <v>7821</v>
      </c>
      <c r="C12" s="7">
        <f t="shared" si="0"/>
        <v>9905</v>
      </c>
      <c r="D12" s="6">
        <f>man!E7</f>
        <v>3230</v>
      </c>
      <c r="E12" s="18">
        <f t="shared" si="1"/>
        <v>32.609793033821305</v>
      </c>
      <c r="F12" s="7">
        <f>man!F7</f>
        <v>6675</v>
      </c>
      <c r="G12" s="8">
        <f t="shared" si="2"/>
        <v>67.3902069661787</v>
      </c>
      <c r="H12" s="1">
        <v>10157</v>
      </c>
      <c r="I12" s="1">
        <v>6725</v>
      </c>
      <c r="K12" s="14">
        <v>3164</v>
      </c>
    </row>
    <row r="13" spans="1:11" ht="12.75">
      <c r="A13" s="5" t="s">
        <v>18</v>
      </c>
      <c r="B13" s="7">
        <v>6222</v>
      </c>
      <c r="C13" s="7">
        <f t="shared" si="0"/>
        <v>7786</v>
      </c>
      <c r="D13" s="6">
        <f>man!E8</f>
        <v>2481</v>
      </c>
      <c r="E13" s="18">
        <f t="shared" si="1"/>
        <v>31.864885692268174</v>
      </c>
      <c r="F13" s="7">
        <f>man!F8</f>
        <v>5305</v>
      </c>
      <c r="G13" s="8">
        <f t="shared" si="2"/>
        <v>68.13511430773183</v>
      </c>
      <c r="H13" s="1">
        <v>8438</v>
      </c>
      <c r="I13" s="1">
        <v>5705</v>
      </c>
      <c r="K13" s="14">
        <v>2510</v>
      </c>
    </row>
    <row r="14" spans="1:11" ht="12.75">
      <c r="A14" s="5" t="s">
        <v>36</v>
      </c>
      <c r="B14" s="7">
        <v>24499</v>
      </c>
      <c r="C14" s="7">
        <f t="shared" si="0"/>
        <v>30280</v>
      </c>
      <c r="D14" s="6">
        <f>man!E9</f>
        <v>9620</v>
      </c>
      <c r="E14" s="18">
        <f t="shared" si="1"/>
        <v>31.770145310435932</v>
      </c>
      <c r="F14" s="7">
        <f>man!F9</f>
        <v>20660</v>
      </c>
      <c r="G14" s="8">
        <f t="shared" si="2"/>
        <v>68.22985468956408</v>
      </c>
      <c r="H14" s="1">
        <v>30310</v>
      </c>
      <c r="I14" s="1">
        <v>20565</v>
      </c>
      <c r="K14" s="14">
        <v>9312</v>
      </c>
    </row>
    <row r="15" spans="1:11" ht="12.75">
      <c r="A15" s="5" t="s">
        <v>35</v>
      </c>
      <c r="B15" s="7">
        <v>8829</v>
      </c>
      <c r="C15" s="7">
        <f t="shared" si="0"/>
        <v>11007</v>
      </c>
      <c r="D15" s="6">
        <f>man!E10</f>
        <v>4077</v>
      </c>
      <c r="E15" s="18">
        <f t="shared" si="1"/>
        <v>37.04006541291905</v>
      </c>
      <c r="F15" s="7">
        <f>man!F10</f>
        <v>6930</v>
      </c>
      <c r="G15" s="8">
        <f t="shared" si="2"/>
        <v>62.959934587080944</v>
      </c>
      <c r="H15" s="1">
        <v>11448</v>
      </c>
      <c r="I15" s="1">
        <v>7177</v>
      </c>
      <c r="K15" s="14">
        <v>4099</v>
      </c>
    </row>
    <row r="16" spans="1:11" ht="12.75">
      <c r="A16" s="5" t="s">
        <v>24</v>
      </c>
      <c r="B16" s="7">
        <v>180727</v>
      </c>
      <c r="C16" s="7">
        <f t="shared" si="0"/>
        <v>213604</v>
      </c>
      <c r="D16" s="6">
        <f>man!E11</f>
        <v>67187</v>
      </c>
      <c r="E16" s="18">
        <f t="shared" si="1"/>
        <v>31.453998988782985</v>
      </c>
      <c r="F16" s="7">
        <f>man!F11</f>
        <v>146417</v>
      </c>
      <c r="G16" s="8">
        <f t="shared" si="2"/>
        <v>68.54600101121702</v>
      </c>
      <c r="H16" s="1">
        <v>209159</v>
      </c>
      <c r="I16" s="1">
        <v>143261</v>
      </c>
      <c r="K16" s="14">
        <v>63761</v>
      </c>
    </row>
    <row r="17" spans="1:11" ht="12.75">
      <c r="A17" s="5" t="s">
        <v>9</v>
      </c>
      <c r="B17" s="7">
        <v>12088</v>
      </c>
      <c r="C17" s="7">
        <f t="shared" si="0"/>
        <v>15225</v>
      </c>
      <c r="D17" s="6">
        <f>man!E12</f>
        <v>5465</v>
      </c>
      <c r="E17" s="18">
        <f t="shared" si="1"/>
        <v>35.894909688013136</v>
      </c>
      <c r="F17" s="7">
        <f>man!F12</f>
        <v>9760</v>
      </c>
      <c r="G17" s="8">
        <f t="shared" si="2"/>
        <v>64.10509031198687</v>
      </c>
      <c r="H17" s="1">
        <v>15307</v>
      </c>
      <c r="I17" s="1">
        <v>9789</v>
      </c>
      <c r="K17" s="14">
        <v>5307</v>
      </c>
    </row>
    <row r="18" spans="1:11" ht="12.75">
      <c r="A18" s="5" t="s">
        <v>4</v>
      </c>
      <c r="B18" s="7">
        <v>7227</v>
      </c>
      <c r="C18" s="7">
        <f t="shared" si="0"/>
        <v>8227</v>
      </c>
      <c r="D18" s="6">
        <f>man!E13</f>
        <v>2800</v>
      </c>
      <c r="E18" s="18">
        <f t="shared" si="1"/>
        <v>34.03427737936064</v>
      </c>
      <c r="F18" s="7">
        <f>man!F13</f>
        <v>5427</v>
      </c>
      <c r="G18" s="8">
        <f t="shared" si="2"/>
        <v>65.96572262063935</v>
      </c>
      <c r="H18" s="1">
        <v>8723</v>
      </c>
      <c r="I18" s="1">
        <v>5747</v>
      </c>
      <c r="K18" s="14">
        <v>2811</v>
      </c>
    </row>
    <row r="19" spans="1:11" ht="12.75">
      <c r="A19" s="5" t="s">
        <v>0</v>
      </c>
      <c r="B19" s="7">
        <v>6308</v>
      </c>
      <c r="C19" s="7">
        <f t="shared" si="0"/>
        <v>7134</v>
      </c>
      <c r="D19" s="6">
        <f>man!E14</f>
        <v>2292</v>
      </c>
      <c r="E19" s="18">
        <f t="shared" si="1"/>
        <v>32.12783851976451</v>
      </c>
      <c r="F19" s="7">
        <f>man!F14</f>
        <v>4842</v>
      </c>
      <c r="G19" s="8">
        <f t="shared" si="2"/>
        <v>67.87216148023549</v>
      </c>
      <c r="H19" s="1">
        <v>7157</v>
      </c>
      <c r="I19" s="1">
        <v>4834</v>
      </c>
      <c r="K19" s="14">
        <v>2213</v>
      </c>
    </row>
    <row r="20" spans="1:11" ht="12.75">
      <c r="A20" s="5" t="s">
        <v>22</v>
      </c>
      <c r="B20" s="7">
        <v>38081</v>
      </c>
      <c r="C20" s="7">
        <f t="shared" si="0"/>
        <v>48454</v>
      </c>
      <c r="D20" s="6">
        <f>man!E15</f>
        <v>15443</v>
      </c>
      <c r="E20" s="18">
        <f t="shared" si="1"/>
        <v>31.87146572006439</v>
      </c>
      <c r="F20" s="7">
        <f>man!F15</f>
        <v>33011</v>
      </c>
      <c r="G20" s="8">
        <f t="shared" si="2"/>
        <v>68.12853427993561</v>
      </c>
      <c r="H20" s="1">
        <v>46491</v>
      </c>
      <c r="I20" s="1">
        <v>31504</v>
      </c>
      <c r="K20" s="14">
        <v>14394</v>
      </c>
    </row>
    <row r="21" spans="1:11" ht="12.75">
      <c r="A21" s="5" t="s">
        <v>19</v>
      </c>
      <c r="B21" s="7">
        <v>30422</v>
      </c>
      <c r="C21" s="7">
        <f t="shared" si="0"/>
        <v>36747</v>
      </c>
      <c r="D21" s="6">
        <f>man!E16</f>
        <v>12493</v>
      </c>
      <c r="E21" s="18">
        <f t="shared" si="1"/>
        <v>33.997333115628486</v>
      </c>
      <c r="F21" s="7">
        <f>man!F16</f>
        <v>24254</v>
      </c>
      <c r="G21" s="8">
        <f t="shared" si="2"/>
        <v>66.00266688437151</v>
      </c>
      <c r="H21" s="1">
        <v>37110</v>
      </c>
      <c r="I21" s="1">
        <v>24133</v>
      </c>
      <c r="K21" s="14">
        <v>12198</v>
      </c>
    </row>
    <row r="22" spans="1:11" ht="12.75">
      <c r="A22" s="5" t="s">
        <v>1</v>
      </c>
      <c r="B22" s="7">
        <v>4833</v>
      </c>
      <c r="C22" s="7">
        <f t="shared" si="0"/>
        <v>6440</v>
      </c>
      <c r="D22" s="6">
        <f>man!E17</f>
        <v>2048</v>
      </c>
      <c r="E22" s="18">
        <f t="shared" si="1"/>
        <v>31.801242236024844</v>
      </c>
      <c r="F22" s="7">
        <f>man!F17</f>
        <v>4392</v>
      </c>
      <c r="G22" s="8">
        <f t="shared" si="2"/>
        <v>68.19875776397517</v>
      </c>
      <c r="H22" s="1">
        <v>6697</v>
      </c>
      <c r="I22" s="1">
        <v>4507</v>
      </c>
      <c r="K22" s="14">
        <v>2033</v>
      </c>
    </row>
    <row r="23" spans="1:11" ht="12.75">
      <c r="A23" s="5" t="s">
        <v>17</v>
      </c>
      <c r="B23" s="7">
        <v>10115</v>
      </c>
      <c r="C23" s="7">
        <f t="shared" si="0"/>
        <v>12102</v>
      </c>
      <c r="D23" s="6">
        <f>man!E18</f>
        <v>3780</v>
      </c>
      <c r="E23" s="18">
        <f t="shared" si="1"/>
        <v>31.234506693108578</v>
      </c>
      <c r="F23" s="7">
        <f>man!F18</f>
        <v>8322</v>
      </c>
      <c r="G23" s="8">
        <f t="shared" si="2"/>
        <v>68.76549330689143</v>
      </c>
      <c r="H23" s="1">
        <v>12294</v>
      </c>
      <c r="I23" s="1">
        <v>8366</v>
      </c>
      <c r="K23" s="14">
        <v>3701</v>
      </c>
    </row>
    <row r="24" spans="1:11" ht="12.75">
      <c r="A24" s="5" t="s">
        <v>21</v>
      </c>
      <c r="B24" s="7">
        <v>19237</v>
      </c>
      <c r="C24" s="7">
        <f t="shared" si="0"/>
        <v>23190</v>
      </c>
      <c r="D24" s="6">
        <f>man!E19</f>
        <v>8328</v>
      </c>
      <c r="E24" s="18">
        <f t="shared" si="1"/>
        <v>35.91203104786546</v>
      </c>
      <c r="F24" s="7">
        <f>man!F19</f>
        <v>14862</v>
      </c>
      <c r="G24" s="8">
        <f t="shared" si="2"/>
        <v>64.08796895213455</v>
      </c>
      <c r="H24" s="1">
        <v>23238</v>
      </c>
      <c r="I24" s="1">
        <v>14852</v>
      </c>
      <c r="K24" s="14">
        <v>8126</v>
      </c>
    </row>
    <row r="25" spans="1:11" ht="12.75">
      <c r="A25" s="5" t="s">
        <v>30</v>
      </c>
      <c r="B25" s="7">
        <v>14579</v>
      </c>
      <c r="C25" s="7">
        <f t="shared" si="0"/>
        <v>18296</v>
      </c>
      <c r="D25" s="6">
        <f>man!E20</f>
        <v>6867</v>
      </c>
      <c r="E25" s="18">
        <f t="shared" si="1"/>
        <v>37.53279405334499</v>
      </c>
      <c r="F25" s="7">
        <f>man!F20</f>
        <v>11429</v>
      </c>
      <c r="G25" s="8">
        <f t="shared" si="2"/>
        <v>62.467205946655</v>
      </c>
      <c r="H25" s="1">
        <v>18026</v>
      </c>
      <c r="I25" s="1">
        <v>11187</v>
      </c>
      <c r="K25" s="14">
        <v>6669</v>
      </c>
    </row>
    <row r="26" spans="1:11" ht="12.75">
      <c r="A26" s="5" t="s">
        <v>33</v>
      </c>
      <c r="B26" s="7">
        <v>6541</v>
      </c>
      <c r="C26" s="7">
        <f t="shared" si="0"/>
        <v>7458</v>
      </c>
      <c r="D26" s="6">
        <f>man!E21</f>
        <v>2343</v>
      </c>
      <c r="E26" s="18">
        <f t="shared" si="1"/>
        <v>31.41592920353982</v>
      </c>
      <c r="F26" s="7">
        <f>man!F21</f>
        <v>5115</v>
      </c>
      <c r="G26" s="8">
        <f t="shared" si="2"/>
        <v>68.58407079646017</v>
      </c>
      <c r="H26" s="1">
        <v>7268</v>
      </c>
      <c r="I26" s="1">
        <v>4969</v>
      </c>
      <c r="K26" s="14">
        <v>2214</v>
      </c>
    </row>
    <row r="27" spans="1:11" ht="12.75">
      <c r="A27" s="5" t="s">
        <v>11</v>
      </c>
      <c r="B27" s="7">
        <v>7669</v>
      </c>
      <c r="C27" s="7">
        <f t="shared" si="0"/>
        <v>9070</v>
      </c>
      <c r="D27" s="6">
        <f>man!E22</f>
        <v>3149</v>
      </c>
      <c r="E27" s="18">
        <f t="shared" si="1"/>
        <v>34.718853362734286</v>
      </c>
      <c r="F27" s="7">
        <f>man!F22</f>
        <v>5921</v>
      </c>
      <c r="G27" s="8">
        <f t="shared" si="2"/>
        <v>65.2811466372657</v>
      </c>
      <c r="H27" s="1">
        <v>9268</v>
      </c>
      <c r="I27" s="1">
        <v>6071</v>
      </c>
      <c r="K27" s="14">
        <v>3097</v>
      </c>
    </row>
    <row r="28" spans="1:11" ht="12.75">
      <c r="A28" s="5" t="s">
        <v>20</v>
      </c>
      <c r="B28" s="7">
        <v>8904</v>
      </c>
      <c r="C28" s="7">
        <f t="shared" si="0"/>
        <v>11879</v>
      </c>
      <c r="D28" s="6">
        <f>man!E23</f>
        <v>3179</v>
      </c>
      <c r="E28" s="18">
        <f t="shared" si="1"/>
        <v>26.761511911777085</v>
      </c>
      <c r="F28" s="7">
        <f>man!F23</f>
        <v>8700</v>
      </c>
      <c r="G28" s="8">
        <f t="shared" si="2"/>
        <v>73.23848808822292</v>
      </c>
      <c r="H28" s="1">
        <v>12688</v>
      </c>
      <c r="I28" s="1">
        <v>9167</v>
      </c>
      <c r="K28" s="14">
        <v>3229</v>
      </c>
    </row>
    <row r="29" spans="1:11" ht="12.75">
      <c r="A29" s="5" t="s">
        <v>29</v>
      </c>
      <c r="B29" s="7">
        <v>13098</v>
      </c>
      <c r="C29" s="7">
        <f t="shared" si="0"/>
        <v>15546</v>
      </c>
      <c r="D29" s="6">
        <f>man!E24</f>
        <v>5561</v>
      </c>
      <c r="E29" s="18">
        <f t="shared" si="1"/>
        <v>35.77125948797118</v>
      </c>
      <c r="F29" s="7">
        <f>man!F24</f>
        <v>9985</v>
      </c>
      <c r="G29" s="8">
        <f t="shared" si="2"/>
        <v>64.22874051202882</v>
      </c>
      <c r="H29" s="1">
        <v>15609</v>
      </c>
      <c r="I29" s="1">
        <v>9920</v>
      </c>
      <c r="K29" s="14">
        <v>5384</v>
      </c>
    </row>
    <row r="30" spans="1:11" ht="12.75">
      <c r="A30" s="5" t="s">
        <v>14</v>
      </c>
      <c r="B30" s="7">
        <v>5114</v>
      </c>
      <c r="C30" s="7">
        <f t="shared" si="0"/>
        <v>6174</v>
      </c>
      <c r="D30" s="6">
        <f>man!E25</f>
        <v>2088</v>
      </c>
      <c r="E30" s="18">
        <f t="shared" si="1"/>
        <v>33.819241982507286</v>
      </c>
      <c r="F30" s="7">
        <f>man!F25</f>
        <v>4086</v>
      </c>
      <c r="G30" s="8">
        <f t="shared" si="2"/>
        <v>66.1807580174927</v>
      </c>
      <c r="H30" s="1">
        <v>6269</v>
      </c>
      <c r="I30" s="1">
        <v>4110</v>
      </c>
      <c r="K30" s="14">
        <v>2054</v>
      </c>
    </row>
    <row r="31" spans="1:11" ht="12.75">
      <c r="A31" s="5" t="s">
        <v>23</v>
      </c>
      <c r="B31" s="7">
        <v>22402</v>
      </c>
      <c r="C31" s="7">
        <f t="shared" si="0"/>
        <v>26276</v>
      </c>
      <c r="D31" s="6">
        <f>man!E26</f>
        <v>8978</v>
      </c>
      <c r="E31" s="18">
        <f t="shared" si="1"/>
        <v>34.16806210991019</v>
      </c>
      <c r="F31" s="7">
        <f>man!F26</f>
        <v>17298</v>
      </c>
      <c r="G31" s="8">
        <f t="shared" si="2"/>
        <v>65.83193789008982</v>
      </c>
      <c r="H31" s="1">
        <v>26302</v>
      </c>
      <c r="I31" s="1">
        <v>17197</v>
      </c>
      <c r="K31" s="14">
        <v>8723</v>
      </c>
    </row>
    <row r="32" spans="1:11" ht="12.75">
      <c r="A32" s="5" t="s">
        <v>25</v>
      </c>
      <c r="B32" s="7">
        <v>25794</v>
      </c>
      <c r="C32" s="7">
        <f t="shared" si="0"/>
        <v>30625</v>
      </c>
      <c r="D32" s="6">
        <f>man!E27</f>
        <v>9178</v>
      </c>
      <c r="E32" s="18">
        <f t="shared" si="1"/>
        <v>29.968979591836735</v>
      </c>
      <c r="F32" s="7">
        <f>man!F27</f>
        <v>21447</v>
      </c>
      <c r="G32" s="8">
        <f t="shared" si="2"/>
        <v>70.03102040816327</v>
      </c>
      <c r="H32" s="1">
        <v>28495</v>
      </c>
      <c r="I32" s="1">
        <v>19985</v>
      </c>
      <c r="K32" s="14">
        <v>8216</v>
      </c>
    </row>
    <row r="33" spans="1:11" ht="12.75">
      <c r="A33" s="5" t="s">
        <v>15</v>
      </c>
      <c r="B33" s="7">
        <v>13899</v>
      </c>
      <c r="C33" s="7">
        <f t="shared" si="0"/>
        <v>16984</v>
      </c>
      <c r="D33" s="6">
        <f>man!E28</f>
        <v>5285</v>
      </c>
      <c r="E33" s="18">
        <f t="shared" si="1"/>
        <v>31.11752237399906</v>
      </c>
      <c r="F33" s="7">
        <f>man!F28</f>
        <v>11699</v>
      </c>
      <c r="G33" s="8">
        <f t="shared" si="2"/>
        <v>68.88247762600093</v>
      </c>
      <c r="H33" s="1">
        <v>17180</v>
      </c>
      <c r="I33" s="1">
        <v>11738</v>
      </c>
      <c r="K33" s="14">
        <v>5057</v>
      </c>
    </row>
    <row r="34" spans="1:11" ht="12.75">
      <c r="A34" s="5" t="s">
        <v>7</v>
      </c>
      <c r="B34" s="7">
        <v>5024</v>
      </c>
      <c r="C34" s="7">
        <f t="shared" si="0"/>
        <v>5763</v>
      </c>
      <c r="D34" s="6">
        <f>man!E29</f>
        <v>2017</v>
      </c>
      <c r="E34" s="18">
        <f t="shared" si="1"/>
        <v>34.99913239632136</v>
      </c>
      <c r="F34" s="7">
        <f>man!F29</f>
        <v>3746</v>
      </c>
      <c r="G34" s="8">
        <f t="shared" si="2"/>
        <v>65.00086760367864</v>
      </c>
      <c r="H34" s="1">
        <v>5923</v>
      </c>
      <c r="I34" s="1">
        <v>3828</v>
      </c>
      <c r="K34" s="14">
        <v>1994</v>
      </c>
    </row>
    <row r="35" spans="1:11" ht="12.75">
      <c r="A35" s="5" t="s">
        <v>27</v>
      </c>
      <c r="B35" s="7">
        <v>16076</v>
      </c>
      <c r="C35" s="7">
        <f t="shared" si="0"/>
        <v>20604</v>
      </c>
      <c r="D35" s="6">
        <f>man!E30</f>
        <v>6756</v>
      </c>
      <c r="E35" s="18">
        <f t="shared" si="1"/>
        <v>32.78974956319161</v>
      </c>
      <c r="F35" s="7">
        <f>man!F30</f>
        <v>13848</v>
      </c>
      <c r="G35" s="8">
        <f t="shared" si="2"/>
        <v>67.21025043680838</v>
      </c>
      <c r="H35" s="1">
        <v>20267</v>
      </c>
      <c r="I35" s="1">
        <v>13536</v>
      </c>
      <c r="K35" s="14">
        <v>6520</v>
      </c>
    </row>
    <row r="36" spans="1:11" ht="12.75">
      <c r="A36" s="5" t="s">
        <v>26</v>
      </c>
      <c r="B36" s="7">
        <v>11118</v>
      </c>
      <c r="C36" s="7">
        <f t="shared" si="0"/>
        <v>14058</v>
      </c>
      <c r="D36" s="6">
        <f>man!E31</f>
        <v>4682</v>
      </c>
      <c r="E36" s="18">
        <f t="shared" si="1"/>
        <v>33.30487978375302</v>
      </c>
      <c r="F36" s="7">
        <f>man!F31</f>
        <v>9376</v>
      </c>
      <c r="G36" s="8">
        <f t="shared" si="2"/>
        <v>66.69512021624698</v>
      </c>
      <c r="H36" s="1">
        <v>14134</v>
      </c>
      <c r="I36" s="1">
        <v>9334</v>
      </c>
      <c r="K36" s="14">
        <v>4551</v>
      </c>
    </row>
    <row r="37" spans="1:11" ht="12.75">
      <c r="A37" s="5" t="s">
        <v>28</v>
      </c>
      <c r="B37" s="7">
        <v>9090</v>
      </c>
      <c r="C37" s="7">
        <f t="shared" si="0"/>
        <v>11153</v>
      </c>
      <c r="D37" s="6">
        <f>man!E32</f>
        <v>3631</v>
      </c>
      <c r="E37" s="18">
        <f t="shared" si="1"/>
        <v>32.55626288890882</v>
      </c>
      <c r="F37" s="7">
        <f>man!F32</f>
        <v>7522</v>
      </c>
      <c r="G37" s="8">
        <f t="shared" si="2"/>
        <v>67.44373711109118</v>
      </c>
      <c r="H37" s="1">
        <v>11028</v>
      </c>
      <c r="I37" s="1">
        <v>7414</v>
      </c>
      <c r="K37" s="14">
        <v>3486</v>
      </c>
    </row>
    <row r="38" spans="1:11" ht="12.75">
      <c r="A38" s="5" t="s">
        <v>12</v>
      </c>
      <c r="B38" s="7">
        <v>23343</v>
      </c>
      <c r="C38" s="7">
        <f t="shared" si="0"/>
        <v>28339</v>
      </c>
      <c r="D38" s="6">
        <f>man!E33</f>
        <v>9320</v>
      </c>
      <c r="E38" s="18">
        <f t="shared" si="1"/>
        <v>32.88754013903102</v>
      </c>
      <c r="F38" s="7">
        <f>man!F33</f>
        <v>19019</v>
      </c>
      <c r="G38" s="8">
        <f t="shared" si="2"/>
        <v>67.11245986096898</v>
      </c>
      <c r="H38" s="1">
        <v>28239</v>
      </c>
      <c r="I38" s="1">
        <v>18843</v>
      </c>
      <c r="K38" s="14">
        <v>9050</v>
      </c>
    </row>
    <row r="39" spans="1:11" ht="12.75">
      <c r="A39" s="5" t="s">
        <v>39</v>
      </c>
      <c r="B39" s="7">
        <v>9432</v>
      </c>
      <c r="C39" s="7">
        <f t="shared" si="0"/>
        <v>11904</v>
      </c>
      <c r="D39" s="6">
        <f>man!E34</f>
        <v>3845</v>
      </c>
      <c r="E39" s="18">
        <f t="shared" si="1"/>
        <v>32.30006720430107</v>
      </c>
      <c r="F39" s="7">
        <f>man!F34</f>
        <v>8059</v>
      </c>
      <c r="G39" s="8">
        <f t="shared" si="2"/>
        <v>67.69993279569893</v>
      </c>
      <c r="H39" s="1">
        <v>11928</v>
      </c>
      <c r="I39" s="1">
        <v>8026</v>
      </c>
      <c r="K39" s="14">
        <v>3731</v>
      </c>
    </row>
    <row r="40" spans="1:11" ht="12.75">
      <c r="A40" s="5" t="s">
        <v>42</v>
      </c>
      <c r="B40" s="7">
        <v>5710</v>
      </c>
      <c r="C40" s="7">
        <f t="shared" si="0"/>
        <v>7300</v>
      </c>
      <c r="D40" s="6">
        <f>man!E35</f>
        <v>2382</v>
      </c>
      <c r="E40" s="18">
        <f t="shared" si="1"/>
        <v>32.63013698630137</v>
      </c>
      <c r="F40" s="7">
        <f>man!F35</f>
        <v>4918</v>
      </c>
      <c r="G40" s="8">
        <f t="shared" si="2"/>
        <v>67.36986301369863</v>
      </c>
      <c r="H40" s="1">
        <v>7414</v>
      </c>
      <c r="I40" s="1">
        <v>4915</v>
      </c>
      <c r="K40" s="14">
        <v>2333</v>
      </c>
    </row>
    <row r="41" spans="1:11" ht="12.75">
      <c r="A41" s="5" t="s">
        <v>16</v>
      </c>
      <c r="B41" s="7">
        <v>13253</v>
      </c>
      <c r="C41" s="7">
        <f t="shared" si="0"/>
        <v>16987</v>
      </c>
      <c r="D41" s="6">
        <f>man!E36</f>
        <v>5363</v>
      </c>
      <c r="E41" s="18">
        <f t="shared" si="1"/>
        <v>31.57120150703479</v>
      </c>
      <c r="F41" s="7">
        <f>man!F36</f>
        <v>11624</v>
      </c>
      <c r="G41" s="8">
        <f t="shared" si="2"/>
        <v>68.4287984929652</v>
      </c>
      <c r="H41" s="1">
        <v>17076</v>
      </c>
      <c r="I41" s="1">
        <v>11594</v>
      </c>
      <c r="K41" s="14">
        <v>5282</v>
      </c>
    </row>
    <row r="42" spans="1:11" ht="12.75">
      <c r="A42" s="5" t="s">
        <v>38</v>
      </c>
      <c r="B42" s="7">
        <v>13615</v>
      </c>
      <c r="C42" s="7">
        <f t="shared" si="0"/>
        <v>17259</v>
      </c>
      <c r="D42" s="6">
        <f>man!E37</f>
        <v>5828</v>
      </c>
      <c r="E42" s="18">
        <f t="shared" si="1"/>
        <v>33.767889217219995</v>
      </c>
      <c r="F42" s="7">
        <f>man!F37</f>
        <v>11431</v>
      </c>
      <c r="G42" s="8">
        <f t="shared" si="2"/>
        <v>66.23211078278</v>
      </c>
      <c r="H42" s="1">
        <v>17127</v>
      </c>
      <c r="I42" s="1">
        <v>11255</v>
      </c>
      <c r="K42" s="14">
        <v>5660</v>
      </c>
    </row>
    <row r="43" spans="1:11" ht="12.75">
      <c r="A43" s="5" t="s">
        <v>37</v>
      </c>
      <c r="B43" s="7">
        <v>7992</v>
      </c>
      <c r="C43" s="7">
        <f t="shared" si="0"/>
        <v>9758</v>
      </c>
      <c r="D43" s="6">
        <f>man!E38</f>
        <v>3346</v>
      </c>
      <c r="E43" s="18">
        <f t="shared" si="1"/>
        <v>34.28981348637016</v>
      </c>
      <c r="F43" s="7">
        <f>man!F38</f>
        <v>6412</v>
      </c>
      <c r="G43" s="8">
        <f t="shared" si="2"/>
        <v>65.71018651362984</v>
      </c>
      <c r="H43" s="1">
        <v>9870</v>
      </c>
      <c r="I43" s="1">
        <v>6444</v>
      </c>
      <c r="K43" s="14">
        <v>3287</v>
      </c>
    </row>
    <row r="44" spans="1:11" ht="12.75">
      <c r="A44" s="5" t="s">
        <v>6</v>
      </c>
      <c r="B44" s="7">
        <v>34305</v>
      </c>
      <c r="C44" s="7">
        <f t="shared" si="0"/>
        <v>42016</v>
      </c>
      <c r="D44" s="6">
        <f>man!E39</f>
        <v>12913</v>
      </c>
      <c r="E44" s="18">
        <f t="shared" si="1"/>
        <v>30.73353008377761</v>
      </c>
      <c r="F44" s="7">
        <f>man!F39</f>
        <v>29103</v>
      </c>
      <c r="G44" s="8">
        <f t="shared" si="2"/>
        <v>69.26646991622239</v>
      </c>
      <c r="H44" s="1">
        <v>41635</v>
      </c>
      <c r="I44" s="1">
        <v>28696</v>
      </c>
      <c r="K44" s="14">
        <v>12507</v>
      </c>
    </row>
    <row r="45" spans="1:11" ht="12.75">
      <c r="A45" s="5" t="s">
        <v>41</v>
      </c>
      <c r="B45" s="7">
        <v>6025</v>
      </c>
      <c r="C45" s="7">
        <f t="shared" si="0"/>
        <v>7332</v>
      </c>
      <c r="D45" s="6">
        <f>man!E40</f>
        <v>2665</v>
      </c>
      <c r="E45" s="18">
        <f t="shared" si="1"/>
        <v>36.347517730496456</v>
      </c>
      <c r="F45" s="7">
        <f>man!F40</f>
        <v>4667</v>
      </c>
      <c r="G45" s="8">
        <f t="shared" si="2"/>
        <v>63.652482269503544</v>
      </c>
      <c r="H45" s="1">
        <v>7445</v>
      </c>
      <c r="I45" s="1">
        <v>4698</v>
      </c>
      <c r="K45" s="14">
        <v>2581</v>
      </c>
    </row>
    <row r="46" spans="1:11" ht="12.75">
      <c r="A46" s="5" t="s">
        <v>10</v>
      </c>
      <c r="B46" s="7">
        <v>5845</v>
      </c>
      <c r="C46" s="7">
        <f t="shared" si="0"/>
        <v>6942</v>
      </c>
      <c r="D46" s="6">
        <f>man!E41</f>
        <v>2326</v>
      </c>
      <c r="E46" s="18">
        <f t="shared" si="1"/>
        <v>33.506194180351486</v>
      </c>
      <c r="F46" s="7">
        <f>man!F41</f>
        <v>4616</v>
      </c>
      <c r="G46" s="8">
        <f t="shared" si="2"/>
        <v>66.49380581964851</v>
      </c>
      <c r="H46" s="1">
        <v>6948</v>
      </c>
      <c r="I46" s="1">
        <v>4574</v>
      </c>
      <c r="K46" s="14">
        <v>2276</v>
      </c>
    </row>
    <row r="47" spans="1:11" ht="12.75">
      <c r="A47" s="5" t="s">
        <v>40</v>
      </c>
      <c r="B47" s="7">
        <v>9018</v>
      </c>
      <c r="C47" s="7">
        <f t="shared" si="0"/>
        <v>11159</v>
      </c>
      <c r="D47" s="6">
        <f>man!E42</f>
        <v>3541</v>
      </c>
      <c r="E47" s="18">
        <f t="shared" si="1"/>
        <v>31.732234071153332</v>
      </c>
      <c r="F47" s="7">
        <f>man!F42</f>
        <v>7618</v>
      </c>
      <c r="G47" s="8">
        <f t="shared" si="2"/>
        <v>68.26776592884667</v>
      </c>
      <c r="H47" s="1">
        <v>11613</v>
      </c>
      <c r="I47" s="1">
        <v>7824</v>
      </c>
      <c r="K47" s="14">
        <v>3535</v>
      </c>
    </row>
    <row r="48" spans="1:11" ht="12.75">
      <c r="A48" s="5" t="s">
        <v>13</v>
      </c>
      <c r="B48" s="7">
        <v>7596</v>
      </c>
      <c r="C48" s="7">
        <f t="shared" si="0"/>
        <v>8953</v>
      </c>
      <c r="D48" s="6">
        <f>man!E43</f>
        <v>2906</v>
      </c>
      <c r="E48" s="18">
        <f t="shared" si="1"/>
        <v>32.45839383446889</v>
      </c>
      <c r="F48" s="7">
        <f>man!F43</f>
        <v>6047</v>
      </c>
      <c r="G48" s="8">
        <f t="shared" si="2"/>
        <v>67.5416061655311</v>
      </c>
      <c r="H48" s="1">
        <v>9136</v>
      </c>
      <c r="I48" s="1">
        <v>6121</v>
      </c>
      <c r="K48" s="14">
        <v>2810</v>
      </c>
    </row>
    <row r="49" spans="1:7" s="3" customFormat="1" ht="12.75">
      <c r="A49" s="9" t="s">
        <v>50</v>
      </c>
      <c r="B49" s="10">
        <f>SUM(B7:B48)</f>
        <v>737562</v>
      </c>
      <c r="C49" s="10">
        <f>SUM(C7:C48)</f>
        <v>897071</v>
      </c>
      <c r="D49" s="10">
        <f>SUM(D7:D48)</f>
        <v>292177</v>
      </c>
      <c r="E49" s="19">
        <f t="shared" si="1"/>
        <v>32.57010872049146</v>
      </c>
      <c r="F49" s="10">
        <f>SUM(F7:F48)</f>
        <v>604894</v>
      </c>
      <c r="G49" s="11">
        <f t="shared" si="2"/>
        <v>67.42989127950854</v>
      </c>
    </row>
    <row r="50" spans="1:8" ht="63" customHeight="1">
      <c r="A50" s="20" t="s">
        <v>52</v>
      </c>
      <c r="B50" s="20"/>
      <c r="C50" s="20"/>
      <c r="D50" s="20"/>
      <c r="E50" s="20"/>
      <c r="F50" s="20"/>
      <c r="G50" s="20"/>
      <c r="H50" s="15"/>
    </row>
  </sheetData>
  <sheetProtection/>
  <mergeCells count="9">
    <mergeCell ref="A50:G50"/>
    <mergeCell ref="A1:G1"/>
    <mergeCell ref="D4:G4"/>
    <mergeCell ref="D5:E5"/>
    <mergeCell ref="F5:G5"/>
    <mergeCell ref="A4:A6"/>
    <mergeCell ref="B4:B6"/>
    <mergeCell ref="C4:C6"/>
    <mergeCell ref="A2:G2"/>
  </mergeCells>
  <printOptions/>
  <pageMargins left="0.7480314960629921" right="0.7480314960629921" top="0.7086614173228347" bottom="0.6692913385826772" header="0.5118110236220472" footer="0.5118110236220472"/>
  <pageSetup horizontalDpi="600" verticalDpi="600" orientation="portrait" r:id="rId2"/>
  <ignoredErrors>
    <ignoredError sqref="E49" formula="1"/>
  </ignoredErrors>
  <drawing r:id="rId1"/>
</worksheet>
</file>

<file path=xl/worksheets/sheet2.xml><?xml version="1.0" encoding="utf-8"?>
<worksheet xmlns="http://schemas.openxmlformats.org/spreadsheetml/2006/main" xmlns:r="http://schemas.openxmlformats.org/officeDocument/2006/relationships">
  <dimension ref="A1:F44"/>
  <sheetViews>
    <sheetView zoomScalePageLayoutView="0" workbookViewId="0" topLeftCell="G1">
      <selection activeCell="A1" sqref="A1:F16384"/>
    </sheetView>
  </sheetViews>
  <sheetFormatPr defaultColWidth="9.140625" defaultRowHeight="12.75"/>
  <cols>
    <col min="1" max="6" width="0" style="0" hidden="1" customWidth="1"/>
  </cols>
  <sheetData>
    <row r="1" spans="1:6" ht="12.75">
      <c r="A1" s="16" t="s">
        <v>54</v>
      </c>
      <c r="B1" s="16" t="s">
        <v>55</v>
      </c>
      <c r="C1" s="16" t="s">
        <v>56</v>
      </c>
      <c r="D1" s="16" t="s">
        <v>57</v>
      </c>
      <c r="E1" s="16" t="s">
        <v>58</v>
      </c>
      <c r="F1" s="16" t="s">
        <v>59</v>
      </c>
    </row>
    <row r="2" spans="1:6" ht="12.75">
      <c r="A2" s="17" t="s">
        <v>60</v>
      </c>
      <c r="B2" s="17" t="s">
        <v>2</v>
      </c>
      <c r="C2" s="17">
        <v>10840</v>
      </c>
      <c r="D2" s="17">
        <v>13032</v>
      </c>
      <c r="E2" s="17">
        <v>4318</v>
      </c>
      <c r="F2" s="17">
        <v>8714</v>
      </c>
    </row>
    <row r="3" spans="1:6" ht="12.75">
      <c r="A3" s="17" t="s">
        <v>61</v>
      </c>
      <c r="B3" s="17" t="s">
        <v>3</v>
      </c>
      <c r="C3" s="17">
        <v>14995</v>
      </c>
      <c r="D3" s="17">
        <v>18239</v>
      </c>
      <c r="E3" s="17">
        <v>5818</v>
      </c>
      <c r="F3" s="17">
        <v>12421</v>
      </c>
    </row>
    <row r="4" spans="1:6" ht="12.75">
      <c r="A4" s="17" t="s">
        <v>62</v>
      </c>
      <c r="B4" s="17" t="s">
        <v>5</v>
      </c>
      <c r="C4" s="17">
        <v>20249</v>
      </c>
      <c r="D4" s="17">
        <v>24712</v>
      </c>
      <c r="E4" s="17">
        <v>8389</v>
      </c>
      <c r="F4" s="17">
        <v>16323</v>
      </c>
    </row>
    <row r="5" spans="1:6" ht="12.75">
      <c r="A5" s="17" t="s">
        <v>63</v>
      </c>
      <c r="B5" s="17" t="s">
        <v>32</v>
      </c>
      <c r="C5" s="17">
        <v>15375</v>
      </c>
      <c r="D5" s="17">
        <v>19141</v>
      </c>
      <c r="E5" s="17">
        <v>6876</v>
      </c>
      <c r="F5" s="17">
        <v>12265</v>
      </c>
    </row>
    <row r="6" spans="1:6" ht="12.75">
      <c r="A6" s="17" t="s">
        <v>64</v>
      </c>
      <c r="B6" s="17" t="s">
        <v>31</v>
      </c>
      <c r="C6" s="17">
        <v>24831</v>
      </c>
      <c r="D6" s="17">
        <v>30011</v>
      </c>
      <c r="E6" s="17">
        <v>9383</v>
      </c>
      <c r="F6" s="17">
        <v>20628</v>
      </c>
    </row>
    <row r="7" spans="1:6" ht="12.75">
      <c r="A7" s="17" t="s">
        <v>65</v>
      </c>
      <c r="B7" s="17" t="s">
        <v>34</v>
      </c>
      <c r="C7" s="17">
        <v>7879</v>
      </c>
      <c r="D7" s="17">
        <v>9905</v>
      </c>
      <c r="E7" s="17">
        <v>3230</v>
      </c>
      <c r="F7" s="17">
        <v>6675</v>
      </c>
    </row>
    <row r="8" spans="1:6" ht="12.75">
      <c r="A8" s="17" t="s">
        <v>66</v>
      </c>
      <c r="B8" s="17" t="s">
        <v>18</v>
      </c>
      <c r="C8" s="17">
        <v>6234</v>
      </c>
      <c r="D8" s="17">
        <v>7786</v>
      </c>
      <c r="E8" s="17">
        <v>2481</v>
      </c>
      <c r="F8" s="17">
        <v>5305</v>
      </c>
    </row>
    <row r="9" spans="1:6" ht="12.75">
      <c r="A9" s="17" t="s">
        <v>67</v>
      </c>
      <c r="B9" s="17" t="s">
        <v>36</v>
      </c>
      <c r="C9" s="17">
        <v>24665</v>
      </c>
      <c r="D9" s="17">
        <v>30280</v>
      </c>
      <c r="E9" s="17">
        <v>9620</v>
      </c>
      <c r="F9" s="17">
        <v>20660</v>
      </c>
    </row>
    <row r="10" spans="1:6" ht="12.75">
      <c r="A10" s="17" t="s">
        <v>68</v>
      </c>
      <c r="B10" s="17" t="s">
        <v>35</v>
      </c>
      <c r="C10" s="17">
        <v>8848</v>
      </c>
      <c r="D10" s="17">
        <v>11007</v>
      </c>
      <c r="E10" s="17">
        <v>4077</v>
      </c>
      <c r="F10" s="17">
        <v>6930</v>
      </c>
    </row>
    <row r="11" spans="1:6" ht="12.75">
      <c r="A11" s="17" t="s">
        <v>69</v>
      </c>
      <c r="B11" s="17" t="s">
        <v>24</v>
      </c>
      <c r="C11" s="17">
        <v>180355</v>
      </c>
      <c r="D11" s="17">
        <v>213604</v>
      </c>
      <c r="E11" s="17">
        <v>67187</v>
      </c>
      <c r="F11" s="17">
        <v>146417</v>
      </c>
    </row>
    <row r="12" spans="1:6" ht="12.75">
      <c r="A12" s="17" t="s">
        <v>70</v>
      </c>
      <c r="B12" s="17" t="s">
        <v>9</v>
      </c>
      <c r="C12" s="17">
        <v>12074</v>
      </c>
      <c r="D12" s="17">
        <v>15225</v>
      </c>
      <c r="E12" s="17">
        <v>5465</v>
      </c>
      <c r="F12" s="17">
        <v>9760</v>
      </c>
    </row>
    <row r="13" spans="1:6" ht="12.75">
      <c r="A13" s="17" t="s">
        <v>71</v>
      </c>
      <c r="B13" s="17" t="s">
        <v>4</v>
      </c>
      <c r="C13" s="17">
        <v>7246</v>
      </c>
      <c r="D13" s="17">
        <v>8227</v>
      </c>
      <c r="E13" s="17">
        <v>2800</v>
      </c>
      <c r="F13" s="17">
        <v>5427</v>
      </c>
    </row>
    <row r="14" spans="1:6" ht="12.75">
      <c r="A14" s="17" t="s">
        <v>72</v>
      </c>
      <c r="B14" s="17" t="s">
        <v>0</v>
      </c>
      <c r="C14" s="17">
        <v>6321</v>
      </c>
      <c r="D14" s="17">
        <v>7134</v>
      </c>
      <c r="E14" s="17">
        <v>2292</v>
      </c>
      <c r="F14" s="17">
        <v>4842</v>
      </c>
    </row>
    <row r="15" spans="1:6" ht="12.75">
      <c r="A15" s="17" t="s">
        <v>73</v>
      </c>
      <c r="B15" s="17" t="s">
        <v>22</v>
      </c>
      <c r="C15" s="17">
        <v>38228</v>
      </c>
      <c r="D15" s="17">
        <v>48454</v>
      </c>
      <c r="E15" s="17">
        <v>15443</v>
      </c>
      <c r="F15" s="17">
        <v>33011</v>
      </c>
    </row>
    <row r="16" spans="1:6" ht="12.75">
      <c r="A16" s="17" t="s">
        <v>74</v>
      </c>
      <c r="B16" s="17" t="s">
        <v>19</v>
      </c>
      <c r="C16" s="17">
        <v>30667</v>
      </c>
      <c r="D16" s="17">
        <v>36747</v>
      </c>
      <c r="E16" s="17">
        <v>12493</v>
      </c>
      <c r="F16" s="17">
        <v>24254</v>
      </c>
    </row>
    <row r="17" spans="1:6" ht="12.75">
      <c r="A17" s="17" t="s">
        <v>75</v>
      </c>
      <c r="B17" s="17" t="s">
        <v>1</v>
      </c>
      <c r="C17" s="17">
        <v>4865</v>
      </c>
      <c r="D17" s="17">
        <v>6440</v>
      </c>
      <c r="E17" s="17">
        <v>2048</v>
      </c>
      <c r="F17" s="17">
        <v>4392</v>
      </c>
    </row>
    <row r="18" spans="1:6" ht="12.75">
      <c r="A18" s="17" t="s">
        <v>76</v>
      </c>
      <c r="B18" s="17" t="s">
        <v>17</v>
      </c>
      <c r="C18" s="17">
        <v>10144</v>
      </c>
      <c r="D18" s="17">
        <v>12102</v>
      </c>
      <c r="E18" s="17">
        <v>3780</v>
      </c>
      <c r="F18" s="17">
        <v>8322</v>
      </c>
    </row>
    <row r="19" spans="1:6" ht="12.75">
      <c r="A19" s="17" t="s">
        <v>77</v>
      </c>
      <c r="B19" s="17" t="s">
        <v>21</v>
      </c>
      <c r="C19" s="17">
        <v>19349</v>
      </c>
      <c r="D19" s="17">
        <v>23190</v>
      </c>
      <c r="E19" s="17">
        <v>8328</v>
      </c>
      <c r="F19" s="17">
        <v>14862</v>
      </c>
    </row>
    <row r="20" spans="1:6" ht="12.75">
      <c r="A20" s="17" t="s">
        <v>78</v>
      </c>
      <c r="B20" s="17" t="s">
        <v>30</v>
      </c>
      <c r="C20" s="17">
        <v>14647</v>
      </c>
      <c r="D20" s="17">
        <v>18296</v>
      </c>
      <c r="E20" s="17">
        <v>6867</v>
      </c>
      <c r="F20" s="17">
        <v>11429</v>
      </c>
    </row>
    <row r="21" spans="1:6" ht="12.75">
      <c r="A21" s="17" t="s">
        <v>79</v>
      </c>
      <c r="B21" s="17" t="s">
        <v>33</v>
      </c>
      <c r="C21" s="17">
        <v>6613</v>
      </c>
      <c r="D21" s="17">
        <v>7458</v>
      </c>
      <c r="E21" s="17">
        <v>2343</v>
      </c>
      <c r="F21" s="17">
        <v>5115</v>
      </c>
    </row>
    <row r="22" spans="1:6" ht="12.75">
      <c r="A22" s="17" t="s">
        <v>80</v>
      </c>
      <c r="B22" s="17" t="s">
        <v>11</v>
      </c>
      <c r="C22" s="17">
        <v>7694</v>
      </c>
      <c r="D22" s="17">
        <v>9070</v>
      </c>
      <c r="E22" s="17">
        <v>3149</v>
      </c>
      <c r="F22" s="17">
        <v>5921</v>
      </c>
    </row>
    <row r="23" spans="1:6" ht="12.75">
      <c r="A23" s="17" t="s">
        <v>81</v>
      </c>
      <c r="B23" s="17" t="s">
        <v>20</v>
      </c>
      <c r="C23" s="17">
        <v>8914</v>
      </c>
      <c r="D23" s="17">
        <v>11879</v>
      </c>
      <c r="E23" s="17">
        <v>3179</v>
      </c>
      <c r="F23" s="17">
        <v>8700</v>
      </c>
    </row>
    <row r="24" spans="1:6" ht="12.75">
      <c r="A24" s="17" t="s">
        <v>82</v>
      </c>
      <c r="B24" s="17" t="s">
        <v>29</v>
      </c>
      <c r="C24" s="17">
        <v>13161</v>
      </c>
      <c r="D24" s="17">
        <v>15546</v>
      </c>
      <c r="E24" s="17">
        <v>5561</v>
      </c>
      <c r="F24" s="17">
        <v>9985</v>
      </c>
    </row>
    <row r="25" spans="1:6" ht="12.75">
      <c r="A25" s="17" t="s">
        <v>83</v>
      </c>
      <c r="B25" s="17" t="s">
        <v>14</v>
      </c>
      <c r="C25" s="17">
        <v>5135</v>
      </c>
      <c r="D25" s="17">
        <v>6174</v>
      </c>
      <c r="E25" s="17">
        <v>2088</v>
      </c>
      <c r="F25" s="17">
        <v>4086</v>
      </c>
    </row>
    <row r="26" spans="1:6" ht="12.75">
      <c r="A26" s="17" t="s">
        <v>84</v>
      </c>
      <c r="B26" s="17" t="s">
        <v>23</v>
      </c>
      <c r="C26" s="17">
        <v>22578</v>
      </c>
      <c r="D26" s="17">
        <v>26276</v>
      </c>
      <c r="E26" s="17">
        <v>8978</v>
      </c>
      <c r="F26" s="17">
        <v>17298</v>
      </c>
    </row>
    <row r="27" spans="1:6" ht="12.75">
      <c r="A27" s="17" t="s">
        <v>85</v>
      </c>
      <c r="B27" s="17" t="s">
        <v>25</v>
      </c>
      <c r="C27" s="17">
        <v>25997</v>
      </c>
      <c r="D27" s="17">
        <v>30625</v>
      </c>
      <c r="E27" s="17">
        <v>9178</v>
      </c>
      <c r="F27" s="17">
        <v>21447</v>
      </c>
    </row>
    <row r="28" spans="1:6" ht="12.75">
      <c r="A28" s="17" t="s">
        <v>86</v>
      </c>
      <c r="B28" s="17" t="s">
        <v>15</v>
      </c>
      <c r="C28" s="17">
        <v>13963</v>
      </c>
      <c r="D28" s="17">
        <v>16984</v>
      </c>
      <c r="E28" s="17">
        <v>5285</v>
      </c>
      <c r="F28" s="17">
        <v>11699</v>
      </c>
    </row>
    <row r="29" spans="1:6" ht="12.75">
      <c r="A29" s="17" t="s">
        <v>87</v>
      </c>
      <c r="B29" s="17" t="s">
        <v>7</v>
      </c>
      <c r="C29" s="17">
        <v>5068</v>
      </c>
      <c r="D29" s="17">
        <v>5763</v>
      </c>
      <c r="E29" s="17">
        <v>2017</v>
      </c>
      <c r="F29" s="17">
        <v>3746</v>
      </c>
    </row>
    <row r="30" spans="1:6" ht="12.75">
      <c r="A30" s="17" t="s">
        <v>88</v>
      </c>
      <c r="B30" s="17" t="s">
        <v>27</v>
      </c>
      <c r="C30" s="17">
        <v>16148</v>
      </c>
      <c r="D30" s="17">
        <v>20604</v>
      </c>
      <c r="E30" s="17">
        <v>6756</v>
      </c>
      <c r="F30" s="17">
        <v>13848</v>
      </c>
    </row>
    <row r="31" spans="1:6" ht="12.75">
      <c r="A31" s="17" t="s">
        <v>89</v>
      </c>
      <c r="B31" s="17" t="s">
        <v>26</v>
      </c>
      <c r="C31" s="17">
        <v>11222</v>
      </c>
      <c r="D31" s="17">
        <v>14058</v>
      </c>
      <c r="E31" s="17">
        <v>4682</v>
      </c>
      <c r="F31" s="17">
        <v>9376</v>
      </c>
    </row>
    <row r="32" spans="1:6" ht="12.75">
      <c r="A32" s="17" t="s">
        <v>90</v>
      </c>
      <c r="B32" s="17" t="s">
        <v>28</v>
      </c>
      <c r="C32" s="17">
        <v>9121</v>
      </c>
      <c r="D32" s="17">
        <v>11153</v>
      </c>
      <c r="E32" s="17">
        <v>3631</v>
      </c>
      <c r="F32" s="17">
        <v>7522</v>
      </c>
    </row>
    <row r="33" spans="1:6" ht="12.75">
      <c r="A33" s="17" t="s">
        <v>91</v>
      </c>
      <c r="B33" s="17" t="s">
        <v>12</v>
      </c>
      <c r="C33" s="17">
        <v>23494</v>
      </c>
      <c r="D33" s="17">
        <v>28339</v>
      </c>
      <c r="E33" s="17">
        <v>9320</v>
      </c>
      <c r="F33" s="17">
        <v>19019</v>
      </c>
    </row>
    <row r="34" spans="1:6" ht="12.75">
      <c r="A34" s="17" t="s">
        <v>92</v>
      </c>
      <c r="B34" s="17" t="s">
        <v>39</v>
      </c>
      <c r="C34" s="17">
        <v>9509</v>
      </c>
      <c r="D34" s="17">
        <v>11904</v>
      </c>
      <c r="E34" s="17">
        <v>3845</v>
      </c>
      <c r="F34" s="17">
        <v>8059</v>
      </c>
    </row>
    <row r="35" spans="1:6" ht="12.75">
      <c r="A35" s="17" t="s">
        <v>93</v>
      </c>
      <c r="B35" s="17" t="s">
        <v>42</v>
      </c>
      <c r="C35" s="17">
        <v>5737</v>
      </c>
      <c r="D35" s="17">
        <v>7300</v>
      </c>
      <c r="E35" s="17">
        <v>2382</v>
      </c>
      <c r="F35" s="17">
        <v>4918</v>
      </c>
    </row>
    <row r="36" spans="1:6" ht="12.75">
      <c r="A36" s="17" t="s">
        <v>94</v>
      </c>
      <c r="B36" s="17" t="s">
        <v>16</v>
      </c>
      <c r="C36" s="17">
        <v>13310</v>
      </c>
      <c r="D36" s="17">
        <v>16987</v>
      </c>
      <c r="E36" s="17">
        <v>5363</v>
      </c>
      <c r="F36" s="17">
        <v>11624</v>
      </c>
    </row>
    <row r="37" spans="1:6" ht="12.75">
      <c r="A37" s="17" t="s">
        <v>95</v>
      </c>
      <c r="B37" s="17" t="s">
        <v>38</v>
      </c>
      <c r="C37" s="17">
        <v>13665</v>
      </c>
      <c r="D37" s="17">
        <v>17259</v>
      </c>
      <c r="E37" s="17">
        <v>5828</v>
      </c>
      <c r="F37" s="17">
        <v>11431</v>
      </c>
    </row>
    <row r="38" spans="1:6" ht="12.75">
      <c r="A38" s="17" t="s">
        <v>96</v>
      </c>
      <c r="B38" s="17" t="s">
        <v>37</v>
      </c>
      <c r="C38" s="17">
        <v>8036</v>
      </c>
      <c r="D38" s="17">
        <v>9758</v>
      </c>
      <c r="E38" s="17">
        <v>3346</v>
      </c>
      <c r="F38" s="17">
        <v>6412</v>
      </c>
    </row>
    <row r="39" spans="1:6" ht="12.75">
      <c r="A39" s="17" t="s">
        <v>97</v>
      </c>
      <c r="B39" s="17" t="s">
        <v>6</v>
      </c>
      <c r="C39" s="17">
        <v>34427</v>
      </c>
      <c r="D39" s="17">
        <v>42016</v>
      </c>
      <c r="E39" s="17">
        <v>12913</v>
      </c>
      <c r="F39" s="17">
        <v>29103</v>
      </c>
    </row>
    <row r="40" spans="1:6" ht="12.75">
      <c r="A40" s="17" t="s">
        <v>98</v>
      </c>
      <c r="B40" s="17" t="s">
        <v>41</v>
      </c>
      <c r="C40" s="17">
        <v>6045</v>
      </c>
      <c r="D40" s="17">
        <v>7332</v>
      </c>
      <c r="E40" s="17">
        <v>2665</v>
      </c>
      <c r="F40" s="17">
        <v>4667</v>
      </c>
    </row>
    <row r="41" spans="1:6" ht="12.75">
      <c r="A41" s="17" t="s">
        <v>99</v>
      </c>
      <c r="B41" s="17" t="s">
        <v>10</v>
      </c>
      <c r="C41" s="17">
        <v>5888</v>
      </c>
      <c r="D41" s="17">
        <v>6942</v>
      </c>
      <c r="E41" s="17">
        <v>2326</v>
      </c>
      <c r="F41" s="17">
        <v>4616</v>
      </c>
    </row>
    <row r="42" spans="1:6" ht="12.75">
      <c r="A42" s="17" t="s">
        <v>100</v>
      </c>
      <c r="B42" s="17" t="s">
        <v>40</v>
      </c>
      <c r="C42" s="17">
        <v>9045</v>
      </c>
      <c r="D42" s="17">
        <v>11159</v>
      </c>
      <c r="E42" s="17">
        <v>3541</v>
      </c>
      <c r="F42" s="17">
        <v>7618</v>
      </c>
    </row>
    <row r="43" spans="1:6" ht="12.75">
      <c r="A43" s="17" t="s">
        <v>101</v>
      </c>
      <c r="B43" s="17" t="s">
        <v>13</v>
      </c>
      <c r="C43" s="17">
        <v>7607</v>
      </c>
      <c r="D43" s="17">
        <v>8953</v>
      </c>
      <c r="E43" s="17">
        <v>2906</v>
      </c>
      <c r="F43" s="17">
        <v>6047</v>
      </c>
    </row>
    <row r="44" spans="1:6" ht="12.75">
      <c r="A44" s="17"/>
      <c r="B44" s="17"/>
      <c r="C44" s="17"/>
      <c r="D44" s="17"/>
      <c r="E44" s="17"/>
      <c r="F44" s="17"/>
    </row>
  </sheetData>
  <sheetProtection password="CCA6" sheet="1" objects="1" scenarios="1" selectLockedCells="1" selectUnlockedCells="1"/>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Maria Udrescu</cp:lastModifiedBy>
  <cp:lastPrinted>2014-02-05T07:41:46Z</cp:lastPrinted>
  <dcterms:modified xsi:type="dcterms:W3CDTF">2014-10-01T11:02:28Z</dcterms:modified>
  <cp:category/>
  <cp:version/>
  <cp:contentType/>
  <cp:contentStatus/>
</cp:coreProperties>
</file>