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<sst xmlns="http://schemas.openxmlformats.org/spreadsheetml/2006/main" count="201" uniqueCount="108">
  <si>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</si>
  <si>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</si>
  <si>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</si>
  <si>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</si>
  <si>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</si>
  <si>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</si>
  <si>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</si>
  <si>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</si>
  <si>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</si>
  <si>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</si>
  <si>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</si>
  <si>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</si>
  <si>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</si>
  <si>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</si>
  <si>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</si>
  <si>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</si>
  <si>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</si>
  <si>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</si>
  <si>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</si>
  <si>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</si>
  <si>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</si>
  <si>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</si>
  <si>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</si>
  <si>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</si>
  <si>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</si>
  <si>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</si>
  <si>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</si>
  <si>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</si>
  <si>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</si>
  <si>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</si>
  <si>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</si>
  <si>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</si>
  <si>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</si>
  <si>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</si>
  <si>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</si>
  <si>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</si>
  <si>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</si>
  <si>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</si>
  <si>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</si>
  <si>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</si>
  <si>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</si>
  <si>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</si>
  <si>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</si>
  <si>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</si>
  <si>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</si>
  <si>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</si>
  <si>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</si>
  <si>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</si>
  <si>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</si>
  <si>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</si>
  <si>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</si>
  <si>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</si>
  <si>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</si>
  <si>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</si>
  <si>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</si>
  <si>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</si>
  <si>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</si>
  <si>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</si>
  <si>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</si>
  <si>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</si>
  <si>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</si>
  <si>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</si>
  <si>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</si>
  <si>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</si>
  <si>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</si>
  <si>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</si>
  <si>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</si>
  <si>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</si>
  <si>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</si>
  <si>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</si>
  <si>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</si>
  <si>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</si>
  <si>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</si>
  <si>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</si>
  <si>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</si>
  <si>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</si>
  <si>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</si>
  <si>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</si>
  <si>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</si>
  <si>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</si>
  <si>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</si>
  <si>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</si>
  <si>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</si>
  <si>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</si>
  <si>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</si>
  <si>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</si>
  <si>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</si>
  <si>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</si>
  <si>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</si>
  <si>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</si>
  <si>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</si>
  <si>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</si>
  <si>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</si>
  <si>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</si>
  <si>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</si>
  <si>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</si>
  <si>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</si>
  <si>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</si>
  <si>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</si>
  <si>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</si>
  <si>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</si>
  <si>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</si>
  <si>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</si>
  <si>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</si>
  <si>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</si>
  <si>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</si>
  <si>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</si>
  <si>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30.04.2014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</si>
</sst>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ht="12" customHeight="1">
      <c r="B3" s="3"/>
    </row>
    <row r="4" spans="2:14" s="11" customFormat="1" ht="18" customHeight="1">
      <c r="B4" s="22" t="s">
        <v>85</v>
      </c>
      <c r="C4" s="25" t="s">
        <v>90</v>
      </c>
      <c r="D4" s="28" t="s">
        <v>92</v>
      </c>
      <c r="E4" s="21" t="s">
        <v>93</v>
      </c>
      <c r="F4" s="21"/>
      <c r="G4" s="21"/>
      <c r="H4" s="21"/>
      <c r="I4" s="21"/>
      <c r="J4" s="21"/>
      <c r="K4" s="21"/>
      <c r="L4" s="21"/>
      <c r="M4" s="21"/>
      <c r="N4" s="21"/>
    </row>
    <row r="5" spans="2:14" s="11" customFormat="1" ht="15.75" customHeight="1">
      <c r="B5" s="23"/>
      <c r="C5" s="26"/>
      <c r="D5" s="29"/>
      <c r="E5" s="21" t="s">
        <v>96</v>
      </c>
      <c r="F5" s="21"/>
      <c r="G5" s="21" t="s">
        <v>86</v>
      </c>
      <c r="H5" s="21"/>
      <c r="I5" s="21" t="s">
        <v>87</v>
      </c>
      <c r="J5" s="21"/>
      <c r="K5" s="21" t="s">
        <v>88</v>
      </c>
      <c r="L5" s="21"/>
      <c r="M5" s="21" t="s">
        <v>89</v>
      </c>
      <c r="N5" s="21"/>
    </row>
    <row r="6" spans="1:14" s="11" customFormat="1" ht="12.75" customHeight="1" hidden="1">
      <c r="A6" s="12" t="s">
        <v>39</v>
      </c>
      <c r="B6" s="23"/>
      <c r="C6" s="26"/>
      <c r="D6" s="29"/>
      <c r="E6" s="9"/>
      <c r="F6" s="9"/>
      <c r="G6" s="9"/>
      <c r="H6" s="9"/>
      <c r="I6" s="9"/>
      <c r="J6" s="9"/>
      <c r="K6" s="9"/>
      <c r="L6" s="9"/>
      <c r="M6" s="9"/>
      <c r="N6" s="9"/>
    </row>
    <row r="7" spans="1:14" s="11" customFormat="1" ht="12.75">
      <c r="A7" s="12"/>
      <c r="B7" s="24"/>
      <c r="C7" s="27"/>
      <c r="D7" s="30"/>
      <c r="E7" s="9" t="s">
        <v>94</v>
      </c>
      <c r="F7" s="9" t="s">
        <v>95</v>
      </c>
      <c r="G7" s="9" t="s">
        <v>94</v>
      </c>
      <c r="H7" s="9" t="s">
        <v>95</v>
      </c>
      <c r="I7" s="9" t="s">
        <v>94</v>
      </c>
      <c r="J7" s="9" t="s">
        <v>95</v>
      </c>
      <c r="K7" s="9" t="s">
        <v>94</v>
      </c>
      <c r="L7" s="9" t="s">
        <v>95</v>
      </c>
      <c r="M7" s="9" t="s">
        <v>94</v>
      </c>
      <c r="N7" s="9" t="s">
        <v>95</v>
      </c>
    </row>
    <row r="8" spans="1:14" ht="12.75">
      <c r="A8" s="1" t="s">
        <v>66</v>
      </c>
      <c r="B8" s="4" t="s">
        <v>7</v>
      </c>
      <c r="C8" s="18">
        <v>10734</v>
      </c>
      <c r="D8" s="5">
        <f>E8+G8+I8+K8+M8</f>
        <v>18962</v>
      </c>
      <c r="E8" s="10">
        <f>man!E2</f>
        <v>2203</v>
      </c>
      <c r="F8" s="13">
        <f>E8/D8*100</f>
        <v>11.617972787680625</v>
      </c>
      <c r="G8" s="10">
        <f>man!F2</f>
        <v>5396</v>
      </c>
      <c r="H8" s="13">
        <f>G8/D8*100</f>
        <v>28.45691382765531</v>
      </c>
      <c r="I8" s="17">
        <f>man!G2</f>
        <v>5036</v>
      </c>
      <c r="J8" s="13">
        <f>I8/D8*100</f>
        <v>26.558379917730196</v>
      </c>
      <c r="K8" s="10">
        <f>man!H2</f>
        <v>3728</v>
      </c>
      <c r="L8" s="13">
        <f>K8/D8*100</f>
        <v>19.66037337833562</v>
      </c>
      <c r="M8" s="10">
        <f>man!I2</f>
        <v>2599</v>
      </c>
      <c r="N8" s="13">
        <f>M8/D8*100</f>
        <v>13.706360088598249</v>
      </c>
    </row>
    <row r="9" spans="1:14" ht="12.75">
      <c r="A9" s="1" t="s">
        <v>47</v>
      </c>
      <c r="B9" s="4" t="s">
        <v>11</v>
      </c>
      <c r="C9" s="18">
        <v>14832</v>
      </c>
      <c r="D9" s="5">
        <f aca="true" t="shared" si="0" ref="D9:D49">E9+G9+I9+K9+M9</f>
        <v>23774</v>
      </c>
      <c r="E9" s="10">
        <f>man!E3</f>
        <v>2459</v>
      </c>
      <c r="F9" s="13">
        <f aca="true" t="shared" si="1" ref="F9:F50">E9/D9*100</f>
        <v>10.343232102296627</v>
      </c>
      <c r="G9" s="10">
        <f>man!F3</f>
        <v>6373</v>
      </c>
      <c r="H9" s="13">
        <f aca="true" t="shared" si="2" ref="H9:H50">G9/D9*100</f>
        <v>26.806595440397075</v>
      </c>
      <c r="I9" s="17">
        <f>man!G3</f>
        <v>6664</v>
      </c>
      <c r="J9" s="13">
        <f aca="true" t="shared" si="3" ref="J9:J50">I9/D9*100</f>
        <v>28.03062168755784</v>
      </c>
      <c r="K9" s="10">
        <f>man!H3</f>
        <v>4846</v>
      </c>
      <c r="L9" s="13">
        <f aca="true" t="shared" si="4" ref="L9:L50">K9/D9*100</f>
        <v>20.38361234962564</v>
      </c>
      <c r="M9" s="10">
        <f>man!I3</f>
        <v>3432</v>
      </c>
      <c r="N9" s="13">
        <f aca="true" t="shared" si="5" ref="N9:N50">M9/D9*100</f>
        <v>14.435938420122824</v>
      </c>
    </row>
    <row r="10" spans="1:14" ht="12.75">
      <c r="A10" s="1" t="s">
        <v>58</v>
      </c>
      <c r="B10" s="4" t="s">
        <v>13</v>
      </c>
      <c r="C10" s="18">
        <v>19950</v>
      </c>
      <c r="D10" s="5">
        <f t="shared" si="0"/>
        <v>31230</v>
      </c>
      <c r="E10" s="10">
        <f>man!E4</f>
        <v>3475</v>
      </c>
      <c r="F10" s="13">
        <f t="shared" si="1"/>
        <v>11.127121357668909</v>
      </c>
      <c r="G10" s="10">
        <f>man!F4</f>
        <v>8697</v>
      </c>
      <c r="H10" s="13">
        <f t="shared" si="2"/>
        <v>27.84822286263208</v>
      </c>
      <c r="I10" s="17">
        <f>man!G4</f>
        <v>8628</v>
      </c>
      <c r="J10" s="13">
        <f t="shared" si="3"/>
        <v>27.627281460134483</v>
      </c>
      <c r="K10" s="10">
        <f>man!H4</f>
        <v>5988</v>
      </c>
      <c r="L10" s="13">
        <f t="shared" si="4"/>
        <v>19.173871277617675</v>
      </c>
      <c r="M10" s="10">
        <f>man!I4</f>
        <v>4442</v>
      </c>
      <c r="N10" s="13">
        <f t="shared" si="5"/>
        <v>14.223503041946847</v>
      </c>
    </row>
    <row r="11" spans="1:14" ht="12.75">
      <c r="A11" s="1" t="s">
        <v>2</v>
      </c>
      <c r="B11" s="4" t="s">
        <v>62</v>
      </c>
      <c r="C11" s="18">
        <v>15122</v>
      </c>
      <c r="D11" s="5">
        <f t="shared" si="0"/>
        <v>23842</v>
      </c>
      <c r="E11" s="10">
        <f>man!E5</f>
        <v>2764</v>
      </c>
      <c r="F11" s="13">
        <f t="shared" si="1"/>
        <v>11.59298716550625</v>
      </c>
      <c r="G11" s="10">
        <f>man!F5</f>
        <v>6383</v>
      </c>
      <c r="H11" s="13">
        <f t="shared" si="2"/>
        <v>26.772082878953107</v>
      </c>
      <c r="I11" s="17">
        <f>man!G5</f>
        <v>6559</v>
      </c>
      <c r="J11" s="13">
        <f t="shared" si="3"/>
        <v>27.510275983558426</v>
      </c>
      <c r="K11" s="10">
        <f>man!H5</f>
        <v>5073</v>
      </c>
      <c r="L11" s="13">
        <f t="shared" si="4"/>
        <v>21.277577384447614</v>
      </c>
      <c r="M11" s="10">
        <f>man!I5</f>
        <v>3063</v>
      </c>
      <c r="N11" s="13">
        <f t="shared" si="5"/>
        <v>12.847076587534604</v>
      </c>
    </row>
    <row r="12" spans="1:14" ht="12.75">
      <c r="A12" s="1" t="s">
        <v>1</v>
      </c>
      <c r="B12" s="4" t="s">
        <v>60</v>
      </c>
      <c r="C12" s="18">
        <v>24688</v>
      </c>
      <c r="D12" s="5">
        <f t="shared" si="0"/>
        <v>40090</v>
      </c>
      <c r="E12" s="10">
        <f>man!E6</f>
        <v>4299</v>
      </c>
      <c r="F12" s="13">
        <f t="shared" si="1"/>
        <v>10.723372412072836</v>
      </c>
      <c r="G12" s="10">
        <f>man!F6</f>
        <v>11202</v>
      </c>
      <c r="H12" s="13">
        <f t="shared" si="2"/>
        <v>27.94213020703417</v>
      </c>
      <c r="I12" s="17">
        <f>man!G6</f>
        <v>11739</v>
      </c>
      <c r="J12" s="13">
        <f t="shared" si="3"/>
        <v>29.281616363182838</v>
      </c>
      <c r="K12" s="10">
        <f>man!H6</f>
        <v>7961</v>
      </c>
      <c r="L12" s="13">
        <f t="shared" si="4"/>
        <v>19.85781990521327</v>
      </c>
      <c r="M12" s="10">
        <f>man!I6</f>
        <v>4889</v>
      </c>
      <c r="N12" s="13">
        <f t="shared" si="5"/>
        <v>12.195061112496882</v>
      </c>
    </row>
    <row r="13" spans="1:14" ht="12.75">
      <c r="A13" s="1" t="s">
        <v>21</v>
      </c>
      <c r="B13" s="4" t="s">
        <v>70</v>
      </c>
      <c r="C13" s="18">
        <v>7726</v>
      </c>
      <c r="D13" s="5">
        <f t="shared" si="0"/>
        <v>12053</v>
      </c>
      <c r="E13" s="10">
        <f>man!E7</f>
        <v>1477</v>
      </c>
      <c r="F13" s="13">
        <f t="shared" si="1"/>
        <v>12.254210569982577</v>
      </c>
      <c r="G13" s="10">
        <f>man!F7</f>
        <v>3380</v>
      </c>
      <c r="H13" s="13">
        <f t="shared" si="2"/>
        <v>28.04281091844354</v>
      </c>
      <c r="I13" s="17">
        <f>man!G7</f>
        <v>3244</v>
      </c>
      <c r="J13" s="13">
        <f t="shared" si="3"/>
        <v>26.914461130009126</v>
      </c>
      <c r="K13" s="10">
        <f>man!H7</f>
        <v>2406</v>
      </c>
      <c r="L13" s="13">
        <f t="shared" si="4"/>
        <v>19.961835227744128</v>
      </c>
      <c r="M13" s="10">
        <f>man!I7</f>
        <v>1546</v>
      </c>
      <c r="N13" s="13">
        <f t="shared" si="5"/>
        <v>12.826682153820625</v>
      </c>
    </row>
    <row r="14" spans="1:14" ht="12.75">
      <c r="A14" s="1" t="s">
        <v>18</v>
      </c>
      <c r="B14" s="4" t="s">
        <v>37</v>
      </c>
      <c r="C14" s="18">
        <v>6227</v>
      </c>
      <c r="D14" s="5">
        <f t="shared" si="0"/>
        <v>9574</v>
      </c>
      <c r="E14" s="10">
        <f>man!E8</f>
        <v>1017</v>
      </c>
      <c r="F14" s="13">
        <f t="shared" si="1"/>
        <v>10.62251932316691</v>
      </c>
      <c r="G14" s="10">
        <f>man!F8</f>
        <v>2498</v>
      </c>
      <c r="H14" s="13">
        <f t="shared" si="2"/>
        <v>26.09149780655943</v>
      </c>
      <c r="I14" s="17">
        <f>man!G8</f>
        <v>2781</v>
      </c>
      <c r="J14" s="13">
        <f t="shared" si="3"/>
        <v>29.047420096093585</v>
      </c>
      <c r="K14" s="10">
        <f>man!H8</f>
        <v>1966</v>
      </c>
      <c r="L14" s="13">
        <f t="shared" si="4"/>
        <v>20.534781700438685</v>
      </c>
      <c r="M14" s="10">
        <f>man!I8</f>
        <v>1312</v>
      </c>
      <c r="N14" s="13">
        <f t="shared" si="5"/>
        <v>13.703781073741384</v>
      </c>
    </row>
    <row r="15" spans="1:14" ht="12.75">
      <c r="A15" s="1" t="s">
        <v>22</v>
      </c>
      <c r="B15" s="4" t="s">
        <v>74</v>
      </c>
      <c r="C15" s="18">
        <v>24326</v>
      </c>
      <c r="D15" s="5">
        <f t="shared" si="0"/>
        <v>37245</v>
      </c>
      <c r="E15" s="10">
        <f>man!E9</f>
        <v>3584</v>
      </c>
      <c r="F15" s="13">
        <f t="shared" si="1"/>
        <v>9.62276815679957</v>
      </c>
      <c r="G15" s="10">
        <f>man!F9</f>
        <v>11054</v>
      </c>
      <c r="H15" s="13">
        <f t="shared" si="2"/>
        <v>29.67915156396832</v>
      </c>
      <c r="I15" s="17">
        <f>man!G9</f>
        <v>10163</v>
      </c>
      <c r="J15" s="13">
        <f t="shared" si="3"/>
        <v>27.286884145522887</v>
      </c>
      <c r="K15" s="10">
        <f>man!H9</f>
        <v>7092</v>
      </c>
      <c r="L15" s="13">
        <f t="shared" si="4"/>
        <v>19.041482078131292</v>
      </c>
      <c r="M15" s="10">
        <f>man!I9</f>
        <v>5352</v>
      </c>
      <c r="N15" s="13">
        <f t="shared" si="5"/>
        <v>14.369714055577932</v>
      </c>
    </row>
    <row r="16" spans="1:14" ht="12.75">
      <c r="A16" s="1" t="s">
        <v>24</v>
      </c>
      <c r="B16" s="4" t="s">
        <v>71</v>
      </c>
      <c r="C16" s="18">
        <v>8873</v>
      </c>
      <c r="D16" s="5">
        <f t="shared" si="0"/>
        <v>13190</v>
      </c>
      <c r="E16" s="10">
        <f>man!E10</f>
        <v>1352</v>
      </c>
      <c r="F16" s="13">
        <f t="shared" si="1"/>
        <v>10.250189537528431</v>
      </c>
      <c r="G16" s="10">
        <f>man!F10</f>
        <v>3408</v>
      </c>
      <c r="H16" s="13">
        <f t="shared" si="2"/>
        <v>25.837755875663383</v>
      </c>
      <c r="I16" s="17">
        <f>man!G10</f>
        <v>3613</v>
      </c>
      <c r="J16" s="13">
        <f t="shared" si="3"/>
        <v>27.39196360879454</v>
      </c>
      <c r="K16" s="10">
        <f>man!H10</f>
        <v>2898</v>
      </c>
      <c r="L16" s="13">
        <f t="shared" si="4"/>
        <v>21.971190295678543</v>
      </c>
      <c r="M16" s="10">
        <f>man!I10</f>
        <v>1919</v>
      </c>
      <c r="N16" s="13">
        <f t="shared" si="5"/>
        <v>14.548900682335104</v>
      </c>
    </row>
    <row r="17" spans="1:14" ht="12.75">
      <c r="A17" s="1" t="s">
        <v>30</v>
      </c>
      <c r="B17" s="4" t="s">
        <v>45</v>
      </c>
      <c r="C17" s="18">
        <v>176972</v>
      </c>
      <c r="D17" s="5">
        <f t="shared" si="0"/>
        <v>278910</v>
      </c>
      <c r="E17" s="10">
        <f>man!E11</f>
        <v>31372</v>
      </c>
      <c r="F17" s="13">
        <f t="shared" si="1"/>
        <v>11.248072855042846</v>
      </c>
      <c r="G17" s="10">
        <f>man!F11</f>
        <v>86696</v>
      </c>
      <c r="H17" s="13">
        <f t="shared" si="2"/>
        <v>31.08386217776344</v>
      </c>
      <c r="I17" s="17">
        <f>man!G11</f>
        <v>77665</v>
      </c>
      <c r="J17" s="13">
        <f t="shared" si="3"/>
        <v>27.845900111146964</v>
      </c>
      <c r="K17" s="10">
        <f>man!H11</f>
        <v>47923</v>
      </c>
      <c r="L17" s="13">
        <f t="shared" si="4"/>
        <v>17.182245168692408</v>
      </c>
      <c r="M17" s="10">
        <f>man!I11</f>
        <v>35254</v>
      </c>
      <c r="N17" s="13">
        <f t="shared" si="5"/>
        <v>12.639919687354343</v>
      </c>
    </row>
    <row r="18" spans="1:14" ht="12.75">
      <c r="A18" s="1" t="s">
        <v>77</v>
      </c>
      <c r="B18" s="4" t="s">
        <v>16</v>
      </c>
      <c r="C18" s="18">
        <v>12015</v>
      </c>
      <c r="D18" s="5">
        <f t="shared" si="0"/>
        <v>17159</v>
      </c>
      <c r="E18" s="10">
        <f>man!E12</f>
        <v>1832</v>
      </c>
      <c r="F18" s="13">
        <f t="shared" si="1"/>
        <v>10.676612856227052</v>
      </c>
      <c r="G18" s="10">
        <f>man!F12</f>
        <v>4350</v>
      </c>
      <c r="H18" s="13">
        <f t="shared" si="2"/>
        <v>25.35112768809371</v>
      </c>
      <c r="I18" s="17">
        <f>man!G12</f>
        <v>4740</v>
      </c>
      <c r="J18" s="13">
        <f t="shared" si="3"/>
        <v>27.62398741185384</v>
      </c>
      <c r="K18" s="10">
        <f>man!H12</f>
        <v>3644</v>
      </c>
      <c r="L18" s="13">
        <f t="shared" si="4"/>
        <v>21.236668803543328</v>
      </c>
      <c r="M18" s="10">
        <f>man!I12</f>
        <v>2593</v>
      </c>
      <c r="N18" s="13">
        <f t="shared" si="5"/>
        <v>15.111603240282069</v>
      </c>
    </row>
    <row r="19" spans="1:14" ht="12.75">
      <c r="A19" s="1" t="s">
        <v>64</v>
      </c>
      <c r="B19" s="4" t="s">
        <v>12</v>
      </c>
      <c r="C19" s="18">
        <v>7240</v>
      </c>
      <c r="D19" s="5">
        <f t="shared" si="0"/>
        <v>11487</v>
      </c>
      <c r="E19" s="10">
        <f>man!E13</f>
        <v>1387</v>
      </c>
      <c r="F19" s="13">
        <f t="shared" si="1"/>
        <v>12.074519021502567</v>
      </c>
      <c r="G19" s="10">
        <f>man!F13</f>
        <v>2996</v>
      </c>
      <c r="H19" s="13">
        <f t="shared" si="2"/>
        <v>26.081657525898844</v>
      </c>
      <c r="I19" s="17">
        <f>man!G13</f>
        <v>3171</v>
      </c>
      <c r="J19" s="13">
        <f t="shared" si="3"/>
        <v>27.605118829981716</v>
      </c>
      <c r="K19" s="10">
        <f>man!H13</f>
        <v>2416</v>
      </c>
      <c r="L19" s="13">
        <f t="shared" si="4"/>
        <v>21.03247148950988</v>
      </c>
      <c r="M19" s="10">
        <f>man!I13</f>
        <v>1517</v>
      </c>
      <c r="N19" s="13">
        <f t="shared" si="5"/>
        <v>13.20623313310699</v>
      </c>
    </row>
    <row r="20" spans="1:14" ht="12.75">
      <c r="A20" s="1" t="s">
        <v>38</v>
      </c>
      <c r="B20" s="4" t="s">
        <v>3</v>
      </c>
      <c r="C20" s="18">
        <v>6256</v>
      </c>
      <c r="D20" s="5">
        <f t="shared" si="0"/>
        <v>9272</v>
      </c>
      <c r="E20" s="10">
        <f>man!E14</f>
        <v>1097</v>
      </c>
      <c r="F20" s="13">
        <f t="shared" si="1"/>
        <v>11.831320103537532</v>
      </c>
      <c r="G20" s="10">
        <f>man!F14</f>
        <v>2306</v>
      </c>
      <c r="H20" s="13">
        <f t="shared" si="2"/>
        <v>24.87057808455565</v>
      </c>
      <c r="I20" s="17">
        <f>man!G14</f>
        <v>2697</v>
      </c>
      <c r="J20" s="13">
        <f t="shared" si="3"/>
        <v>29.087575496117342</v>
      </c>
      <c r="K20" s="10">
        <f>man!H14</f>
        <v>1889</v>
      </c>
      <c r="L20" s="13">
        <f t="shared" si="4"/>
        <v>20.373166522864537</v>
      </c>
      <c r="M20" s="10">
        <f>man!I14</f>
        <v>1283</v>
      </c>
      <c r="N20" s="13">
        <f t="shared" si="5"/>
        <v>13.837359792924936</v>
      </c>
    </row>
    <row r="21" spans="1:14" ht="12.75">
      <c r="A21" s="1" t="s">
        <v>51</v>
      </c>
      <c r="B21" s="4" t="s">
        <v>43</v>
      </c>
      <c r="C21" s="18">
        <v>37431</v>
      </c>
      <c r="D21" s="5">
        <f t="shared" si="0"/>
        <v>57311</v>
      </c>
      <c r="E21" s="10">
        <f>man!E15</f>
        <v>7326</v>
      </c>
      <c r="F21" s="13">
        <f t="shared" si="1"/>
        <v>12.782886356894837</v>
      </c>
      <c r="G21" s="10">
        <f>man!F15</f>
        <v>17780</v>
      </c>
      <c r="H21" s="13">
        <f t="shared" si="2"/>
        <v>31.023712725305785</v>
      </c>
      <c r="I21" s="17">
        <f>man!G15</f>
        <v>15909</v>
      </c>
      <c r="J21" s="13">
        <f t="shared" si="3"/>
        <v>27.759068939645093</v>
      </c>
      <c r="K21" s="10">
        <f>man!H15</f>
        <v>10045</v>
      </c>
      <c r="L21" s="13">
        <f t="shared" si="4"/>
        <v>17.52717628378496</v>
      </c>
      <c r="M21" s="10">
        <f>man!I15</f>
        <v>6251</v>
      </c>
      <c r="N21" s="13">
        <f t="shared" si="5"/>
        <v>10.907155694369317</v>
      </c>
    </row>
    <row r="22" spans="1:14" ht="12.75">
      <c r="A22" s="1" t="s">
        <v>23</v>
      </c>
      <c r="B22" s="4" t="s">
        <v>40</v>
      </c>
      <c r="C22" s="18">
        <v>30143</v>
      </c>
      <c r="D22" s="5">
        <f t="shared" si="0"/>
        <v>46889</v>
      </c>
      <c r="E22" s="10">
        <f>man!E16</f>
        <v>5967</v>
      </c>
      <c r="F22" s="13">
        <f t="shared" si="1"/>
        <v>12.725799227963916</v>
      </c>
      <c r="G22" s="10">
        <f>man!F16</f>
        <v>13541</v>
      </c>
      <c r="H22" s="13">
        <f t="shared" si="2"/>
        <v>28.878841519332894</v>
      </c>
      <c r="I22" s="17">
        <f>man!G16</f>
        <v>12347</v>
      </c>
      <c r="J22" s="13">
        <f t="shared" si="3"/>
        <v>26.332402055919296</v>
      </c>
      <c r="K22" s="10">
        <f>man!H16</f>
        <v>9155</v>
      </c>
      <c r="L22" s="13">
        <f t="shared" si="4"/>
        <v>19.524835249205573</v>
      </c>
      <c r="M22" s="10">
        <f>man!I16</f>
        <v>5879</v>
      </c>
      <c r="N22" s="13">
        <f t="shared" si="5"/>
        <v>12.538121947578324</v>
      </c>
    </row>
    <row r="23" spans="1:14" ht="12.75">
      <c r="A23" s="1" t="s">
        <v>53</v>
      </c>
      <c r="B23" s="4" t="s">
        <v>4</v>
      </c>
      <c r="C23" s="18">
        <v>4829</v>
      </c>
      <c r="D23" s="5">
        <f t="shared" si="0"/>
        <v>8490</v>
      </c>
      <c r="E23" s="10">
        <f>man!E17</f>
        <v>608</v>
      </c>
      <c r="F23" s="13">
        <f t="shared" si="1"/>
        <v>7.1613663133097765</v>
      </c>
      <c r="G23" s="10">
        <f>man!F17</f>
        <v>2069</v>
      </c>
      <c r="H23" s="13">
        <f t="shared" si="2"/>
        <v>24.3698468786808</v>
      </c>
      <c r="I23" s="17">
        <f>man!G17</f>
        <v>2371</v>
      </c>
      <c r="J23" s="13">
        <f t="shared" si="3"/>
        <v>27.926972909305064</v>
      </c>
      <c r="K23" s="10">
        <f>man!H17</f>
        <v>1847</v>
      </c>
      <c r="L23" s="13">
        <f t="shared" si="4"/>
        <v>21.75500588928151</v>
      </c>
      <c r="M23" s="10">
        <f>man!I17</f>
        <v>1595</v>
      </c>
      <c r="N23" s="13">
        <f t="shared" si="5"/>
        <v>18.78680800942285</v>
      </c>
    </row>
    <row r="24" spans="1:14" ht="12.75">
      <c r="A24" s="1" t="s">
        <v>8</v>
      </c>
      <c r="B24" s="4" t="s">
        <v>36</v>
      </c>
      <c r="C24" s="18">
        <v>10070</v>
      </c>
      <c r="D24" s="5">
        <f t="shared" si="0"/>
        <v>15978</v>
      </c>
      <c r="E24" s="10">
        <f>man!E18</f>
        <v>1807</v>
      </c>
      <c r="F24" s="13">
        <f t="shared" si="1"/>
        <v>11.309300287895857</v>
      </c>
      <c r="G24" s="10">
        <f>man!F18</f>
        <v>4434</v>
      </c>
      <c r="H24" s="13">
        <f t="shared" si="2"/>
        <v>27.750657153586182</v>
      </c>
      <c r="I24" s="17">
        <f>man!G18</f>
        <v>4195</v>
      </c>
      <c r="J24" s="13">
        <f t="shared" si="3"/>
        <v>26.254850419326576</v>
      </c>
      <c r="K24" s="10">
        <f>man!H18</f>
        <v>3120</v>
      </c>
      <c r="L24" s="13">
        <f t="shared" si="4"/>
        <v>19.52684941794968</v>
      </c>
      <c r="M24" s="10">
        <f>man!I18</f>
        <v>2422</v>
      </c>
      <c r="N24" s="13">
        <f t="shared" si="5"/>
        <v>15.158342721241707</v>
      </c>
    </row>
    <row r="25" spans="1:14" ht="12.75">
      <c r="A25" s="1" t="s">
        <v>69</v>
      </c>
      <c r="B25" s="4" t="s">
        <v>42</v>
      </c>
      <c r="C25" s="18">
        <v>18996</v>
      </c>
      <c r="D25" s="5">
        <f t="shared" si="0"/>
        <v>28351</v>
      </c>
      <c r="E25" s="10">
        <f>man!E19</f>
        <v>3721</v>
      </c>
      <c r="F25" s="13">
        <f t="shared" si="1"/>
        <v>13.124757504144474</v>
      </c>
      <c r="G25" s="10">
        <f>man!F19</f>
        <v>8130</v>
      </c>
      <c r="H25" s="13">
        <f t="shared" si="2"/>
        <v>28.676237169764736</v>
      </c>
      <c r="I25" s="17">
        <f>man!G19</f>
        <v>7701</v>
      </c>
      <c r="J25" s="13">
        <f t="shared" si="3"/>
        <v>27.16306303128637</v>
      </c>
      <c r="K25" s="10">
        <f>man!H19</f>
        <v>5309</v>
      </c>
      <c r="L25" s="13">
        <f t="shared" si="4"/>
        <v>18.725970865225214</v>
      </c>
      <c r="M25" s="10">
        <f>man!I19</f>
        <v>3490</v>
      </c>
      <c r="N25" s="13">
        <f t="shared" si="5"/>
        <v>12.309971429579203</v>
      </c>
    </row>
    <row r="26" spans="1:14" ht="12.75">
      <c r="A26" s="1" t="s">
        <v>6</v>
      </c>
      <c r="B26" s="4" t="s">
        <v>57</v>
      </c>
      <c r="C26" s="18">
        <v>14481</v>
      </c>
      <c r="D26" s="5">
        <f t="shared" si="0"/>
        <v>21175</v>
      </c>
      <c r="E26" s="10">
        <f>man!E20</f>
        <v>2584</v>
      </c>
      <c r="F26" s="13">
        <f t="shared" si="1"/>
        <v>12.203069657615112</v>
      </c>
      <c r="G26" s="10">
        <f>man!F20</f>
        <v>6057</v>
      </c>
      <c r="H26" s="13">
        <f t="shared" si="2"/>
        <v>28.60448642266824</v>
      </c>
      <c r="I26" s="17">
        <f>man!G20</f>
        <v>6112</v>
      </c>
      <c r="J26" s="13">
        <f t="shared" si="3"/>
        <v>28.8642266824085</v>
      </c>
      <c r="K26" s="10">
        <f>man!H20</f>
        <v>3902</v>
      </c>
      <c r="L26" s="13">
        <f t="shared" si="4"/>
        <v>18.427390791027154</v>
      </c>
      <c r="M26" s="10">
        <f>man!I20</f>
        <v>2520</v>
      </c>
      <c r="N26" s="13">
        <f t="shared" si="5"/>
        <v>11.900826446280991</v>
      </c>
    </row>
    <row r="27" spans="1:14" ht="12.75">
      <c r="A27" s="1" t="s">
        <v>10</v>
      </c>
      <c r="B27" s="4" t="s">
        <v>65</v>
      </c>
      <c r="C27" s="18">
        <v>6453</v>
      </c>
      <c r="D27" s="5">
        <f t="shared" si="0"/>
        <v>8962</v>
      </c>
      <c r="E27" s="10">
        <f>man!E21</f>
        <v>1403</v>
      </c>
      <c r="F27" s="13">
        <f t="shared" si="1"/>
        <v>15.654987725954028</v>
      </c>
      <c r="G27" s="10">
        <f>man!F21</f>
        <v>2363</v>
      </c>
      <c r="H27" s="13">
        <f t="shared" si="2"/>
        <v>26.36688239232314</v>
      </c>
      <c r="I27" s="17">
        <f>man!G21</f>
        <v>2504</v>
      </c>
      <c r="J27" s="13">
        <f t="shared" si="3"/>
        <v>27.940191921446107</v>
      </c>
      <c r="K27" s="10">
        <f>man!H21</f>
        <v>1571</v>
      </c>
      <c r="L27" s="13">
        <f t="shared" si="4"/>
        <v>17.529569292568624</v>
      </c>
      <c r="M27" s="10">
        <f>man!I21</f>
        <v>1121</v>
      </c>
      <c r="N27" s="13">
        <f t="shared" si="5"/>
        <v>12.5083686677081</v>
      </c>
    </row>
    <row r="28" spans="1:14" ht="12.75">
      <c r="A28" s="1" t="s">
        <v>61</v>
      </c>
      <c r="B28" s="4" t="s">
        <v>25</v>
      </c>
      <c r="C28" s="18">
        <v>7663</v>
      </c>
      <c r="D28" s="5">
        <f t="shared" si="0"/>
        <v>10929</v>
      </c>
      <c r="E28" s="10">
        <f>man!E22</f>
        <v>1462</v>
      </c>
      <c r="F28" s="13">
        <f t="shared" si="1"/>
        <v>13.377253179613872</v>
      </c>
      <c r="G28" s="10">
        <f>man!F22</f>
        <v>3046</v>
      </c>
      <c r="H28" s="13">
        <f t="shared" si="2"/>
        <v>27.870802452191416</v>
      </c>
      <c r="I28" s="17">
        <f>man!G22</f>
        <v>2976</v>
      </c>
      <c r="J28" s="13">
        <f t="shared" si="3"/>
        <v>27.230304693933572</v>
      </c>
      <c r="K28" s="10">
        <f>man!H22</f>
        <v>2164</v>
      </c>
      <c r="L28" s="13">
        <f t="shared" si="4"/>
        <v>19.800530698142556</v>
      </c>
      <c r="M28" s="10">
        <f>man!I22</f>
        <v>1281</v>
      </c>
      <c r="N28" s="13">
        <f t="shared" si="5"/>
        <v>11.721108976118584</v>
      </c>
    </row>
    <row r="29" spans="1:14" ht="12.75">
      <c r="A29" s="1" t="s">
        <v>27</v>
      </c>
      <c r="B29" s="4" t="s">
        <v>41</v>
      </c>
      <c r="C29" s="18">
        <v>8983</v>
      </c>
      <c r="D29" s="5">
        <f t="shared" si="0"/>
        <v>15728</v>
      </c>
      <c r="E29" s="10">
        <f>man!E23</f>
        <v>1110</v>
      </c>
      <c r="F29" s="13">
        <f t="shared" si="1"/>
        <v>7.057477110885045</v>
      </c>
      <c r="G29" s="10">
        <f>man!F23</f>
        <v>4271</v>
      </c>
      <c r="H29" s="13">
        <f t="shared" si="2"/>
        <v>27.155391658189217</v>
      </c>
      <c r="I29" s="17">
        <f>man!G23</f>
        <v>4671</v>
      </c>
      <c r="J29" s="13">
        <f t="shared" si="3"/>
        <v>29.698626653102743</v>
      </c>
      <c r="K29" s="10">
        <f>man!H23</f>
        <v>3189</v>
      </c>
      <c r="L29" s="13">
        <f t="shared" si="4"/>
        <v>20.27594099694812</v>
      </c>
      <c r="M29" s="10">
        <f>man!I23</f>
        <v>2487</v>
      </c>
      <c r="N29" s="13">
        <f t="shared" si="5"/>
        <v>15.812563580874873</v>
      </c>
    </row>
    <row r="30" spans="1:14" ht="12.75">
      <c r="A30" s="1" t="s">
        <v>46</v>
      </c>
      <c r="B30" s="4" t="s">
        <v>56</v>
      </c>
      <c r="C30" s="18">
        <v>12993</v>
      </c>
      <c r="D30" s="5">
        <f t="shared" si="0"/>
        <v>19365</v>
      </c>
      <c r="E30" s="10">
        <f>man!E24</f>
        <v>2353</v>
      </c>
      <c r="F30" s="13">
        <f t="shared" si="1"/>
        <v>12.150787503227473</v>
      </c>
      <c r="G30" s="10">
        <f>man!F24</f>
        <v>4995</v>
      </c>
      <c r="H30" s="13">
        <f t="shared" si="2"/>
        <v>25.79395817195972</v>
      </c>
      <c r="I30" s="17">
        <f>man!G24</f>
        <v>5878</v>
      </c>
      <c r="J30" s="13">
        <f t="shared" si="3"/>
        <v>30.35373095791376</v>
      </c>
      <c r="K30" s="10">
        <f>man!H24</f>
        <v>3792</v>
      </c>
      <c r="L30" s="13">
        <f t="shared" si="4"/>
        <v>19.581719597211464</v>
      </c>
      <c r="M30" s="10">
        <f>man!I24</f>
        <v>2347</v>
      </c>
      <c r="N30" s="13">
        <f t="shared" si="5"/>
        <v>12.11980376968758</v>
      </c>
    </row>
    <row r="31" spans="1:14" ht="12.75">
      <c r="A31" s="1" t="s">
        <v>5</v>
      </c>
      <c r="B31" s="4" t="s">
        <v>33</v>
      </c>
      <c r="C31" s="18">
        <v>5105</v>
      </c>
      <c r="D31" s="5">
        <f t="shared" si="0"/>
        <v>7764</v>
      </c>
      <c r="E31" s="10">
        <f>man!E25</f>
        <v>964</v>
      </c>
      <c r="F31" s="13">
        <f t="shared" si="1"/>
        <v>12.416280267903144</v>
      </c>
      <c r="G31" s="10">
        <f>man!F25</f>
        <v>1823</v>
      </c>
      <c r="H31" s="13">
        <f t="shared" si="2"/>
        <v>23.480164863472435</v>
      </c>
      <c r="I31" s="17">
        <f>man!G25</f>
        <v>2288</v>
      </c>
      <c r="J31" s="13">
        <f t="shared" si="3"/>
        <v>29.46934569809377</v>
      </c>
      <c r="K31" s="10">
        <f>man!H25</f>
        <v>1567</v>
      </c>
      <c r="L31" s="13">
        <f t="shared" si="4"/>
        <v>20.182895414734674</v>
      </c>
      <c r="M31" s="10">
        <f>man!I25</f>
        <v>1122</v>
      </c>
      <c r="N31" s="13">
        <f t="shared" si="5"/>
        <v>14.45131375579598</v>
      </c>
    </row>
    <row r="32" spans="1:14" ht="12.75">
      <c r="A32" s="1" t="s">
        <v>83</v>
      </c>
      <c r="B32" s="4" t="s">
        <v>44</v>
      </c>
      <c r="C32" s="18">
        <v>22141</v>
      </c>
      <c r="D32" s="5">
        <f t="shared" si="0"/>
        <v>35166</v>
      </c>
      <c r="E32" s="10">
        <f>man!E26</f>
        <v>4792</v>
      </c>
      <c r="F32" s="13">
        <f t="shared" si="1"/>
        <v>13.626798612295968</v>
      </c>
      <c r="G32" s="10">
        <f>man!F26</f>
        <v>10854</v>
      </c>
      <c r="H32" s="13">
        <f t="shared" si="2"/>
        <v>30.865040095546835</v>
      </c>
      <c r="I32" s="17">
        <f>man!G26</f>
        <v>9469</v>
      </c>
      <c r="J32" s="13">
        <f t="shared" si="3"/>
        <v>26.926576807143267</v>
      </c>
      <c r="K32" s="10">
        <f>man!H26</f>
        <v>5854</v>
      </c>
      <c r="L32" s="13">
        <f t="shared" si="4"/>
        <v>16.646761076039358</v>
      </c>
      <c r="M32" s="10">
        <f>man!I26</f>
        <v>4197</v>
      </c>
      <c r="N32" s="13">
        <f t="shared" si="5"/>
        <v>11.934823408974578</v>
      </c>
    </row>
    <row r="33" spans="1:14" ht="12.75">
      <c r="A33" s="1" t="s">
        <v>67</v>
      </c>
      <c r="B33" s="4" t="s">
        <v>50</v>
      </c>
      <c r="C33" s="18">
        <v>25116</v>
      </c>
      <c r="D33" s="5">
        <f t="shared" si="0"/>
        <v>39578</v>
      </c>
      <c r="E33" s="10">
        <f>man!E27</f>
        <v>5190</v>
      </c>
      <c r="F33" s="13">
        <f t="shared" si="1"/>
        <v>13.1133457981707</v>
      </c>
      <c r="G33" s="10">
        <f>man!F27</f>
        <v>12773</v>
      </c>
      <c r="H33" s="13">
        <f t="shared" si="2"/>
        <v>32.272979938349586</v>
      </c>
      <c r="I33" s="17">
        <f>man!G27</f>
        <v>11391</v>
      </c>
      <c r="J33" s="13">
        <f t="shared" si="3"/>
        <v>28.781141037950377</v>
      </c>
      <c r="K33" s="10">
        <f>man!H27</f>
        <v>5940</v>
      </c>
      <c r="L33" s="13">
        <f t="shared" si="4"/>
        <v>15.008337965536409</v>
      </c>
      <c r="M33" s="10">
        <f>man!I27</f>
        <v>4284</v>
      </c>
      <c r="N33" s="13">
        <f t="shared" si="5"/>
        <v>10.824195259992925</v>
      </c>
    </row>
    <row r="34" spans="1:14" ht="12.75">
      <c r="A34" s="1" t="s">
        <v>26</v>
      </c>
      <c r="B34" s="4" t="s">
        <v>34</v>
      </c>
      <c r="C34" s="18">
        <v>13713</v>
      </c>
      <c r="D34" s="5">
        <f t="shared" si="0"/>
        <v>22360</v>
      </c>
      <c r="E34" s="10">
        <f>man!E28</f>
        <v>2440</v>
      </c>
      <c r="F34" s="13">
        <f t="shared" si="1"/>
        <v>10.912343470483005</v>
      </c>
      <c r="G34" s="10">
        <f>man!F28</f>
        <v>6060</v>
      </c>
      <c r="H34" s="13">
        <f t="shared" si="2"/>
        <v>27.101967799642217</v>
      </c>
      <c r="I34" s="17">
        <f>man!G28</f>
        <v>6521</v>
      </c>
      <c r="J34" s="13">
        <f t="shared" si="3"/>
        <v>29.163685152057244</v>
      </c>
      <c r="K34" s="10">
        <f>man!H28</f>
        <v>4670</v>
      </c>
      <c r="L34" s="13">
        <f t="shared" si="4"/>
        <v>20.88550983899821</v>
      </c>
      <c r="M34" s="10">
        <f>man!I28</f>
        <v>2669</v>
      </c>
      <c r="N34" s="13">
        <f t="shared" si="5"/>
        <v>11.93649373881932</v>
      </c>
    </row>
    <row r="35" spans="1:14" ht="12.75">
      <c r="A35" s="1" t="s">
        <v>20</v>
      </c>
      <c r="B35" s="4" t="s">
        <v>15</v>
      </c>
      <c r="C35" s="18">
        <v>5018</v>
      </c>
      <c r="D35" s="5">
        <f t="shared" si="0"/>
        <v>7336</v>
      </c>
      <c r="E35" s="10">
        <f>man!E29</f>
        <v>849</v>
      </c>
      <c r="F35" s="13">
        <f t="shared" si="1"/>
        <v>11.573064340239911</v>
      </c>
      <c r="G35" s="10">
        <f>man!F29</f>
        <v>1917</v>
      </c>
      <c r="H35" s="13">
        <f t="shared" si="2"/>
        <v>26.131406761177757</v>
      </c>
      <c r="I35" s="17">
        <f>man!G29</f>
        <v>1962</v>
      </c>
      <c r="J35" s="13">
        <f t="shared" si="3"/>
        <v>26.74482006543075</v>
      </c>
      <c r="K35" s="10">
        <f>man!H29</f>
        <v>1608</v>
      </c>
      <c r="L35" s="13">
        <f t="shared" si="4"/>
        <v>21.919302071973828</v>
      </c>
      <c r="M35" s="10">
        <f>man!I29</f>
        <v>1000</v>
      </c>
      <c r="N35" s="13">
        <f t="shared" si="5"/>
        <v>13.631406761177752</v>
      </c>
    </row>
    <row r="36" spans="1:14" ht="12.75">
      <c r="A36" s="1" t="s">
        <v>82</v>
      </c>
      <c r="B36" s="4" t="s">
        <v>54</v>
      </c>
      <c r="C36" s="18">
        <v>15903</v>
      </c>
      <c r="D36" s="5">
        <f t="shared" si="0"/>
        <v>26256</v>
      </c>
      <c r="E36" s="10">
        <f>man!E30</f>
        <v>2533</v>
      </c>
      <c r="F36" s="13">
        <f t="shared" si="1"/>
        <v>9.647318708104814</v>
      </c>
      <c r="G36" s="10">
        <f>man!F30</f>
        <v>6997</v>
      </c>
      <c r="H36" s="13">
        <f t="shared" si="2"/>
        <v>26.649146861669713</v>
      </c>
      <c r="I36" s="17">
        <f>man!G30</f>
        <v>7854</v>
      </c>
      <c r="J36" s="13">
        <f t="shared" si="3"/>
        <v>29.913162705667272</v>
      </c>
      <c r="K36" s="10">
        <f>man!H30</f>
        <v>5374</v>
      </c>
      <c r="L36" s="13">
        <f t="shared" si="4"/>
        <v>20.467702620353442</v>
      </c>
      <c r="M36" s="10">
        <f>man!I30</f>
        <v>3498</v>
      </c>
      <c r="N36" s="13">
        <f t="shared" si="5"/>
        <v>13.322669104204754</v>
      </c>
    </row>
    <row r="37" spans="1:14" ht="12.75">
      <c r="A37" s="1" t="s">
        <v>32</v>
      </c>
      <c r="B37" s="4" t="s">
        <v>52</v>
      </c>
      <c r="C37" s="18">
        <v>11074</v>
      </c>
      <c r="D37" s="5">
        <f t="shared" si="0"/>
        <v>17005</v>
      </c>
      <c r="E37" s="10">
        <f>man!E31</f>
        <v>1749</v>
      </c>
      <c r="F37" s="13">
        <f t="shared" si="1"/>
        <v>10.285210232284623</v>
      </c>
      <c r="G37" s="10">
        <f>man!F31</f>
        <v>4324</v>
      </c>
      <c r="H37" s="13">
        <f t="shared" si="2"/>
        <v>25.427815348426936</v>
      </c>
      <c r="I37" s="17">
        <f>man!G31</f>
        <v>4922</v>
      </c>
      <c r="J37" s="13">
        <f t="shared" si="3"/>
        <v>28.944428109379594</v>
      </c>
      <c r="K37" s="10">
        <f>man!H31</f>
        <v>3515</v>
      </c>
      <c r="L37" s="13">
        <f t="shared" si="4"/>
        <v>20.670391061452513</v>
      </c>
      <c r="M37" s="10">
        <f>man!I31</f>
        <v>2495</v>
      </c>
      <c r="N37" s="13">
        <f t="shared" si="5"/>
        <v>14.672155248456336</v>
      </c>
    </row>
    <row r="38" spans="1:14" ht="12.75">
      <c r="A38" s="1" t="s">
        <v>0</v>
      </c>
      <c r="B38" s="4" t="s">
        <v>55</v>
      </c>
      <c r="C38" s="18">
        <v>8989</v>
      </c>
      <c r="D38" s="5">
        <f t="shared" si="0"/>
        <v>13215</v>
      </c>
      <c r="E38" s="10">
        <f>man!E32</f>
        <v>1612</v>
      </c>
      <c r="F38" s="13">
        <f t="shared" si="1"/>
        <v>12.198259553537646</v>
      </c>
      <c r="G38" s="10">
        <f>man!F32</f>
        <v>3610</v>
      </c>
      <c r="H38" s="13">
        <f t="shared" si="2"/>
        <v>27.317442300416197</v>
      </c>
      <c r="I38" s="17">
        <f>man!G32</f>
        <v>3480</v>
      </c>
      <c r="J38" s="13">
        <f t="shared" si="3"/>
        <v>26.333711691259932</v>
      </c>
      <c r="K38" s="10">
        <f>man!H32</f>
        <v>2788</v>
      </c>
      <c r="L38" s="13">
        <f t="shared" si="4"/>
        <v>21.09723798713583</v>
      </c>
      <c r="M38" s="10">
        <f>man!I32</f>
        <v>1725</v>
      </c>
      <c r="N38" s="13">
        <f t="shared" si="5"/>
        <v>13.053348467650396</v>
      </c>
    </row>
    <row r="39" spans="1:14" ht="12.75">
      <c r="A39" s="1" t="s">
        <v>72</v>
      </c>
      <c r="B39" s="4" t="s">
        <v>28</v>
      </c>
      <c r="C39" s="18">
        <v>23283</v>
      </c>
      <c r="D39" s="5">
        <f t="shared" si="0"/>
        <v>37089</v>
      </c>
      <c r="E39" s="10">
        <f>man!E33</f>
        <v>3878</v>
      </c>
      <c r="F39" s="13">
        <f t="shared" si="1"/>
        <v>10.455930329747364</v>
      </c>
      <c r="G39" s="10">
        <f>man!F33</f>
        <v>9864</v>
      </c>
      <c r="H39" s="13">
        <f t="shared" si="2"/>
        <v>26.59548653239505</v>
      </c>
      <c r="I39" s="17">
        <f>man!G33</f>
        <v>11092</v>
      </c>
      <c r="J39" s="13">
        <f t="shared" si="3"/>
        <v>29.90644126290814</v>
      </c>
      <c r="K39" s="10">
        <f>man!H33</f>
        <v>7219</v>
      </c>
      <c r="L39" s="13">
        <f t="shared" si="4"/>
        <v>19.463992019197065</v>
      </c>
      <c r="M39" s="10">
        <f>man!I33</f>
        <v>5036</v>
      </c>
      <c r="N39" s="13">
        <f t="shared" si="5"/>
        <v>13.57814985575238</v>
      </c>
    </row>
    <row r="40" spans="1:14" ht="12.75">
      <c r="A40" s="1" t="s">
        <v>49</v>
      </c>
      <c r="B40" s="4" t="s">
        <v>79</v>
      </c>
      <c r="C40" s="18">
        <v>9329</v>
      </c>
      <c r="D40" s="5">
        <f t="shared" si="0"/>
        <v>14966</v>
      </c>
      <c r="E40" s="10">
        <f>man!E34</f>
        <v>1681</v>
      </c>
      <c r="F40" s="13">
        <f t="shared" si="1"/>
        <v>11.232126152612588</v>
      </c>
      <c r="G40" s="10">
        <f>man!F34</f>
        <v>4058</v>
      </c>
      <c r="H40" s="13">
        <f t="shared" si="2"/>
        <v>27.114793532005883</v>
      </c>
      <c r="I40" s="17">
        <f>man!G34</f>
        <v>4249</v>
      </c>
      <c r="J40" s="13">
        <f t="shared" si="3"/>
        <v>28.3910196445276</v>
      </c>
      <c r="K40" s="10">
        <f>man!H34</f>
        <v>3074</v>
      </c>
      <c r="L40" s="13">
        <f t="shared" si="4"/>
        <v>20.539890418281438</v>
      </c>
      <c r="M40" s="10">
        <f>man!I34</f>
        <v>1904</v>
      </c>
      <c r="N40" s="13">
        <f t="shared" si="5"/>
        <v>12.722170252572498</v>
      </c>
    </row>
    <row r="41" spans="1:14" ht="12.75">
      <c r="A41" s="1" t="s">
        <v>76</v>
      </c>
      <c r="B41" s="4" t="s">
        <v>84</v>
      </c>
      <c r="C41" s="18">
        <v>5706</v>
      </c>
      <c r="D41" s="5">
        <f t="shared" si="0"/>
        <v>8852</v>
      </c>
      <c r="E41" s="10">
        <f>man!E35</f>
        <v>1120</v>
      </c>
      <c r="F41" s="13">
        <f t="shared" si="1"/>
        <v>12.652507907817443</v>
      </c>
      <c r="G41" s="10">
        <f>man!F35</f>
        <v>2415</v>
      </c>
      <c r="H41" s="13">
        <f t="shared" si="2"/>
        <v>27.28197017623136</v>
      </c>
      <c r="I41" s="17">
        <f>man!G35</f>
        <v>2584</v>
      </c>
      <c r="J41" s="13">
        <f t="shared" si="3"/>
        <v>29.19114324446453</v>
      </c>
      <c r="K41" s="10">
        <f>man!H35</f>
        <v>1744</v>
      </c>
      <c r="L41" s="13">
        <f t="shared" si="4"/>
        <v>19.701762313601446</v>
      </c>
      <c r="M41" s="10">
        <f>man!I35</f>
        <v>989</v>
      </c>
      <c r="N41" s="13">
        <f t="shared" si="5"/>
        <v>11.172616357885223</v>
      </c>
    </row>
    <row r="42" spans="1:14" ht="12.75">
      <c r="A42" s="1" t="s">
        <v>9</v>
      </c>
      <c r="B42" s="4" t="s">
        <v>35</v>
      </c>
      <c r="C42" s="18">
        <v>13220</v>
      </c>
      <c r="D42" s="5">
        <f t="shared" si="0"/>
        <v>20381</v>
      </c>
      <c r="E42" s="10">
        <f>man!E36</f>
        <v>1984</v>
      </c>
      <c r="F42" s="13">
        <f t="shared" si="1"/>
        <v>9.734556694960993</v>
      </c>
      <c r="G42" s="10">
        <f>man!F36</f>
        <v>6129</v>
      </c>
      <c r="H42" s="13">
        <f t="shared" si="2"/>
        <v>30.072125999705605</v>
      </c>
      <c r="I42" s="17">
        <f>man!G36</f>
        <v>5670</v>
      </c>
      <c r="J42" s="13">
        <f t="shared" si="3"/>
        <v>27.820028457877434</v>
      </c>
      <c r="K42" s="10">
        <f>man!H36</f>
        <v>3956</v>
      </c>
      <c r="L42" s="13">
        <f t="shared" si="4"/>
        <v>19.410235022815368</v>
      </c>
      <c r="M42" s="10">
        <f>man!I36</f>
        <v>2642</v>
      </c>
      <c r="N42" s="13">
        <f t="shared" si="5"/>
        <v>12.963053824640596</v>
      </c>
    </row>
    <row r="43" spans="1:14" ht="12.75">
      <c r="A43" s="1" t="s">
        <v>73</v>
      </c>
      <c r="B43" s="4" t="s">
        <v>78</v>
      </c>
      <c r="C43" s="18">
        <v>13413</v>
      </c>
      <c r="D43" s="5">
        <f t="shared" si="0"/>
        <v>21472</v>
      </c>
      <c r="E43" s="10">
        <f>man!E37</f>
        <v>2510</v>
      </c>
      <c r="F43" s="13">
        <f t="shared" si="1"/>
        <v>11.689642324888226</v>
      </c>
      <c r="G43" s="10">
        <f>man!F37</f>
        <v>5685</v>
      </c>
      <c r="H43" s="13">
        <f t="shared" si="2"/>
        <v>26.476341281669153</v>
      </c>
      <c r="I43" s="17">
        <f>man!G37</f>
        <v>6266</v>
      </c>
      <c r="J43" s="13">
        <f t="shared" si="3"/>
        <v>29.182190760059612</v>
      </c>
      <c r="K43" s="10">
        <f>man!H37</f>
        <v>4046</v>
      </c>
      <c r="L43" s="13">
        <f t="shared" si="4"/>
        <v>18.843144560357675</v>
      </c>
      <c r="M43" s="10">
        <f>man!I37</f>
        <v>2965</v>
      </c>
      <c r="N43" s="13">
        <f t="shared" si="5"/>
        <v>13.808681073025337</v>
      </c>
    </row>
    <row r="44" spans="1:14" ht="12.75">
      <c r="A44" s="1" t="s">
        <v>29</v>
      </c>
      <c r="B44" s="4" t="s">
        <v>75</v>
      </c>
      <c r="C44" s="18">
        <v>7980</v>
      </c>
      <c r="D44" s="5">
        <f t="shared" si="0"/>
        <v>12005</v>
      </c>
      <c r="E44" s="10">
        <f>man!E38</f>
        <v>1488</v>
      </c>
      <c r="F44" s="13">
        <f t="shared" si="1"/>
        <v>12.394835485214493</v>
      </c>
      <c r="G44" s="10">
        <f>man!F38</f>
        <v>3194</v>
      </c>
      <c r="H44" s="13">
        <f t="shared" si="2"/>
        <v>26.605581007913372</v>
      </c>
      <c r="I44" s="17">
        <f>man!G38</f>
        <v>3140</v>
      </c>
      <c r="J44" s="13">
        <f t="shared" si="3"/>
        <v>26.15576842982091</v>
      </c>
      <c r="K44" s="10">
        <f>man!H38</f>
        <v>2287</v>
      </c>
      <c r="L44" s="13">
        <f t="shared" si="4"/>
        <v>19.05039566847147</v>
      </c>
      <c r="M44" s="10">
        <f>man!I38</f>
        <v>1896</v>
      </c>
      <c r="N44" s="13">
        <f t="shared" si="5"/>
        <v>15.793419408579759</v>
      </c>
    </row>
    <row r="45" spans="1:14" ht="12.75">
      <c r="A45" s="1" t="s">
        <v>68</v>
      </c>
      <c r="B45" s="4" t="s">
        <v>14</v>
      </c>
      <c r="C45" s="18">
        <v>33967</v>
      </c>
      <c r="D45" s="5">
        <f t="shared" si="0"/>
        <v>53944</v>
      </c>
      <c r="E45" s="10">
        <f>man!E39</f>
        <v>5830</v>
      </c>
      <c r="F45" s="13">
        <f t="shared" si="1"/>
        <v>10.807504078303426</v>
      </c>
      <c r="G45" s="10">
        <f>man!F39</f>
        <v>15780</v>
      </c>
      <c r="H45" s="13">
        <f t="shared" si="2"/>
        <v>29.25255820851253</v>
      </c>
      <c r="I45" s="17">
        <f>man!G39</f>
        <v>14953</v>
      </c>
      <c r="J45" s="13">
        <f t="shared" si="3"/>
        <v>27.719486875278065</v>
      </c>
      <c r="K45" s="10">
        <f>man!H39</f>
        <v>10550</v>
      </c>
      <c r="L45" s="13">
        <f t="shared" si="4"/>
        <v>19.55731870087498</v>
      </c>
      <c r="M45" s="10">
        <f>man!I39</f>
        <v>6831</v>
      </c>
      <c r="N45" s="13">
        <f t="shared" si="5"/>
        <v>12.663132137030994</v>
      </c>
    </row>
    <row r="46" spans="1:14" ht="12.75">
      <c r="A46" s="1" t="s">
        <v>19</v>
      </c>
      <c r="B46" s="4" t="s">
        <v>81</v>
      </c>
      <c r="C46" s="18">
        <v>5969</v>
      </c>
      <c r="D46" s="5">
        <f t="shared" si="0"/>
        <v>9368</v>
      </c>
      <c r="E46" s="10">
        <f>man!E40</f>
        <v>1014</v>
      </c>
      <c r="F46" s="13">
        <f t="shared" si="1"/>
        <v>10.824081981212638</v>
      </c>
      <c r="G46" s="10">
        <f>man!F40</f>
        <v>2288</v>
      </c>
      <c r="H46" s="13">
        <f t="shared" si="2"/>
        <v>24.423569598633645</v>
      </c>
      <c r="I46" s="17">
        <f>man!G40</f>
        <v>2403</v>
      </c>
      <c r="J46" s="13">
        <f t="shared" si="3"/>
        <v>25.651152860802735</v>
      </c>
      <c r="K46" s="10">
        <f>man!H40</f>
        <v>2260</v>
      </c>
      <c r="L46" s="13">
        <f t="shared" si="4"/>
        <v>24.124679760888128</v>
      </c>
      <c r="M46" s="10">
        <f>man!I40</f>
        <v>1403</v>
      </c>
      <c r="N46" s="13">
        <f t="shared" si="5"/>
        <v>14.976515798462852</v>
      </c>
    </row>
    <row r="47" spans="1:14" ht="12.75">
      <c r="A47" s="1" t="s">
        <v>48</v>
      </c>
      <c r="B47" s="4" t="s">
        <v>17</v>
      </c>
      <c r="C47" s="18">
        <v>5803</v>
      </c>
      <c r="D47" s="5">
        <f t="shared" si="0"/>
        <v>8549</v>
      </c>
      <c r="E47" s="10">
        <f>man!E41</f>
        <v>1001</v>
      </c>
      <c r="F47" s="13">
        <f t="shared" si="1"/>
        <v>11.708971809568371</v>
      </c>
      <c r="G47" s="10">
        <f>man!F41</f>
        <v>2159</v>
      </c>
      <c r="H47" s="13">
        <f t="shared" si="2"/>
        <v>25.254415721136976</v>
      </c>
      <c r="I47" s="17">
        <f>man!G41</f>
        <v>2462</v>
      </c>
      <c r="J47" s="13">
        <f t="shared" si="3"/>
        <v>28.79868990525208</v>
      </c>
      <c r="K47" s="10">
        <f>man!H41</f>
        <v>1883</v>
      </c>
      <c r="L47" s="13">
        <f t="shared" si="4"/>
        <v>22.025967949467773</v>
      </c>
      <c r="M47" s="10">
        <f>man!I41</f>
        <v>1044</v>
      </c>
      <c r="N47" s="13">
        <f t="shared" si="5"/>
        <v>12.211954614574804</v>
      </c>
    </row>
    <row r="48" spans="1:14" ht="12.75">
      <c r="A48" s="1" t="s">
        <v>59</v>
      </c>
      <c r="B48" s="4" t="s">
        <v>80</v>
      </c>
      <c r="C48" s="18">
        <v>8934</v>
      </c>
      <c r="D48" s="5">
        <f t="shared" si="0"/>
        <v>14352</v>
      </c>
      <c r="E48" s="10">
        <f>man!E42</f>
        <v>1568</v>
      </c>
      <c r="F48" s="13">
        <f t="shared" si="1"/>
        <v>10.925306577480491</v>
      </c>
      <c r="G48" s="10">
        <f>man!F42</f>
        <v>3730</v>
      </c>
      <c r="H48" s="13">
        <f t="shared" si="2"/>
        <v>25.989409141583053</v>
      </c>
      <c r="I48" s="17">
        <f>man!G42</f>
        <v>3989</v>
      </c>
      <c r="J48" s="13">
        <f t="shared" si="3"/>
        <v>27.794035674470457</v>
      </c>
      <c r="K48" s="10">
        <f>man!H42</f>
        <v>2978</v>
      </c>
      <c r="L48" s="13">
        <f t="shared" si="4"/>
        <v>20.749721293199556</v>
      </c>
      <c r="M48" s="10">
        <f>man!I42</f>
        <v>2087</v>
      </c>
      <c r="N48" s="13">
        <f t="shared" si="5"/>
        <v>14.541527313266444</v>
      </c>
    </row>
    <row r="49" spans="1:14" ht="12.75">
      <c r="A49" s="1" t="s">
        <v>63</v>
      </c>
      <c r="B49" s="4" t="s">
        <v>31</v>
      </c>
      <c r="C49" s="18">
        <v>7520</v>
      </c>
      <c r="D49" s="5">
        <f t="shared" si="0"/>
        <v>10867</v>
      </c>
      <c r="E49" s="10">
        <f>man!E43</f>
        <v>1121</v>
      </c>
      <c r="F49" s="13">
        <f t="shared" si="1"/>
        <v>10.315634489739578</v>
      </c>
      <c r="G49" s="10">
        <f>man!F43</f>
        <v>2810</v>
      </c>
      <c r="H49" s="13">
        <f t="shared" si="2"/>
        <v>25.858102512192875</v>
      </c>
      <c r="I49" s="17">
        <f>man!G43</f>
        <v>3088</v>
      </c>
      <c r="J49" s="13">
        <f t="shared" si="3"/>
        <v>28.41630624827459</v>
      </c>
      <c r="K49" s="10">
        <f>man!H43</f>
        <v>2322</v>
      </c>
      <c r="L49" s="13">
        <f t="shared" si="4"/>
        <v>21.36744271648109</v>
      </c>
      <c r="M49" s="10">
        <f>man!I43</f>
        <v>1526</v>
      </c>
      <c r="N49" s="13">
        <f t="shared" si="5"/>
        <v>14.042514033311862</v>
      </c>
    </row>
    <row r="50" spans="2:14" s="3" customFormat="1" ht="12.75">
      <c r="B50" s="6" t="s">
        <v>91</v>
      </c>
      <c r="C50" s="7">
        <f>SUM(C8:C49)</f>
        <v>729186</v>
      </c>
      <c r="D50" s="7">
        <f aca="true" t="shared" si="6" ref="D50:M50">SUM(D8:D49)</f>
        <v>1140491</v>
      </c>
      <c r="E50" s="8">
        <f t="shared" si="6"/>
        <v>129983</v>
      </c>
      <c r="F50" s="14">
        <f t="shared" si="1"/>
        <v>11.397108789109252</v>
      </c>
      <c r="G50" s="8">
        <f t="shared" si="6"/>
        <v>327895</v>
      </c>
      <c r="H50" s="14">
        <f t="shared" si="2"/>
        <v>28.7503364778854</v>
      </c>
      <c r="I50" s="8">
        <f t="shared" si="6"/>
        <v>319147</v>
      </c>
      <c r="J50" s="14">
        <f t="shared" si="3"/>
        <v>27.98329842146935</v>
      </c>
      <c r="K50" s="8">
        <f t="shared" si="6"/>
        <v>215559</v>
      </c>
      <c r="L50" s="14">
        <f t="shared" si="4"/>
        <v>18.900543713190196</v>
      </c>
      <c r="M50" s="8">
        <f t="shared" si="6"/>
        <v>147907</v>
      </c>
      <c r="N50" s="14">
        <f t="shared" si="5"/>
        <v>12.9687125983458</v>
      </c>
    </row>
    <row r="51" spans="2:14" ht="48.75" customHeight="1">
      <c r="B51" s="20" t="s">
        <v>97</v>
      </c>
      <c r="C51" s="20"/>
      <c r="D51" s="20"/>
      <c r="E51" s="20"/>
      <c r="F51" s="20"/>
      <c r="G51" s="20"/>
      <c r="H51" s="20"/>
      <c r="I51" s="20"/>
      <c r="J51" s="20"/>
      <c r="K51" s="20"/>
      <c r="L51" s="20"/>
      <c r="M51" s="20"/>
      <c r="N51" s="20"/>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horizontalDpi="600" verticalDpi="600" orientation="landscape" paperSize="9" scale="80"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I43"/>
    </sheetView>
  </sheetViews>
  <sheetFormatPr defaultColWidth="9.140625" defaultRowHeight="12.75"/>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10831</v>
      </c>
      <c r="D2" s="16">
        <v>18962</v>
      </c>
      <c r="E2" s="16">
        <v>2203</v>
      </c>
      <c r="F2" s="16">
        <v>5396</v>
      </c>
      <c r="G2" s="16">
        <v>5036</v>
      </c>
      <c r="H2" s="16">
        <v>3728</v>
      </c>
      <c r="I2" s="16">
        <v>2599</v>
      </c>
    </row>
    <row r="3" spans="1:9" ht="12.75">
      <c r="A3" s="16" t="s">
        <v>47</v>
      </c>
      <c r="B3" s="16" t="s">
        <v>11</v>
      </c>
      <c r="C3" s="16">
        <v>14868</v>
      </c>
      <c r="D3" s="16">
        <v>23774</v>
      </c>
      <c r="E3" s="16">
        <v>2459</v>
      </c>
      <c r="F3" s="16">
        <v>6373</v>
      </c>
      <c r="G3" s="16">
        <v>6664</v>
      </c>
      <c r="H3" s="16">
        <v>4846</v>
      </c>
      <c r="I3" s="16">
        <v>3432</v>
      </c>
    </row>
    <row r="4" spans="1:9" ht="12.75">
      <c r="A4" s="16" t="s">
        <v>58</v>
      </c>
      <c r="B4" s="16" t="s">
        <v>13</v>
      </c>
      <c r="C4" s="16">
        <v>20010</v>
      </c>
      <c r="D4" s="16">
        <v>31230</v>
      </c>
      <c r="E4" s="16">
        <v>3475</v>
      </c>
      <c r="F4" s="16">
        <v>8697</v>
      </c>
      <c r="G4" s="16">
        <v>8628</v>
      </c>
      <c r="H4" s="16">
        <v>5988</v>
      </c>
      <c r="I4" s="16">
        <v>4442</v>
      </c>
    </row>
    <row r="5" spans="1:9" ht="12.75">
      <c r="A5" s="16" t="s">
        <v>2</v>
      </c>
      <c r="B5" s="16" t="s">
        <v>62</v>
      </c>
      <c r="C5" s="16">
        <v>15254</v>
      </c>
      <c r="D5" s="16">
        <v>23842</v>
      </c>
      <c r="E5" s="16">
        <v>2764</v>
      </c>
      <c r="F5" s="16">
        <v>6383</v>
      </c>
      <c r="G5" s="16">
        <v>6559</v>
      </c>
      <c r="H5" s="16">
        <v>5073</v>
      </c>
      <c r="I5" s="16">
        <v>3063</v>
      </c>
    </row>
    <row r="6" spans="1:9" ht="12.75">
      <c r="A6" s="16" t="s">
        <v>1</v>
      </c>
      <c r="B6" s="16" t="s">
        <v>60</v>
      </c>
      <c r="C6" s="16">
        <v>24784</v>
      </c>
      <c r="D6" s="16">
        <v>40090</v>
      </c>
      <c r="E6" s="16">
        <v>4299</v>
      </c>
      <c r="F6" s="16">
        <v>11202</v>
      </c>
      <c r="G6" s="16">
        <v>11739</v>
      </c>
      <c r="H6" s="16">
        <v>7961</v>
      </c>
      <c r="I6" s="16">
        <v>4889</v>
      </c>
    </row>
    <row r="7" spans="1:9" ht="12.75">
      <c r="A7" s="16" t="s">
        <v>21</v>
      </c>
      <c r="B7" s="16" t="s">
        <v>70</v>
      </c>
      <c r="C7" s="16">
        <v>7781</v>
      </c>
      <c r="D7" s="16">
        <v>12053</v>
      </c>
      <c r="E7" s="16">
        <v>1477</v>
      </c>
      <c r="F7" s="16">
        <v>3380</v>
      </c>
      <c r="G7" s="16">
        <v>3244</v>
      </c>
      <c r="H7" s="16">
        <v>2406</v>
      </c>
      <c r="I7" s="16">
        <v>1546</v>
      </c>
    </row>
    <row r="8" spans="1:9" ht="12.75">
      <c r="A8" s="16" t="s">
        <v>18</v>
      </c>
      <c r="B8" s="16" t="s">
        <v>37</v>
      </c>
      <c r="C8" s="16">
        <v>6247</v>
      </c>
      <c r="D8" s="16">
        <v>9574</v>
      </c>
      <c r="E8" s="16">
        <v>1017</v>
      </c>
      <c r="F8" s="16">
        <v>2498</v>
      </c>
      <c r="G8" s="16">
        <v>2781</v>
      </c>
      <c r="H8" s="16">
        <v>1966</v>
      </c>
      <c r="I8" s="16">
        <v>1312</v>
      </c>
    </row>
    <row r="9" spans="1:9" ht="12.75">
      <c r="A9" s="16" t="s">
        <v>22</v>
      </c>
      <c r="B9" s="16" t="s">
        <v>74</v>
      </c>
      <c r="C9" s="16">
        <v>24421</v>
      </c>
      <c r="D9" s="16">
        <v>37245</v>
      </c>
      <c r="E9" s="16">
        <v>3584</v>
      </c>
      <c r="F9" s="16">
        <v>11054</v>
      </c>
      <c r="G9" s="16">
        <v>10163</v>
      </c>
      <c r="H9" s="16">
        <v>7092</v>
      </c>
      <c r="I9" s="16">
        <v>5352</v>
      </c>
    </row>
    <row r="10" spans="1:9" ht="12.75">
      <c r="A10" s="16" t="s">
        <v>24</v>
      </c>
      <c r="B10" s="16" t="s">
        <v>71</v>
      </c>
      <c r="C10" s="16">
        <v>8882</v>
      </c>
      <c r="D10" s="16">
        <v>13190</v>
      </c>
      <c r="E10" s="16">
        <v>1352</v>
      </c>
      <c r="F10" s="16">
        <v>3408</v>
      </c>
      <c r="G10" s="16">
        <v>3613</v>
      </c>
      <c r="H10" s="16">
        <v>2898</v>
      </c>
      <c r="I10" s="16">
        <v>1919</v>
      </c>
    </row>
    <row r="11" spans="1:9" ht="12.75">
      <c r="A11" s="16" t="s">
        <v>30</v>
      </c>
      <c r="B11" s="16" t="s">
        <v>45</v>
      </c>
      <c r="C11" s="16">
        <v>177761</v>
      </c>
      <c r="D11" s="16">
        <v>278910</v>
      </c>
      <c r="E11" s="16">
        <v>31372</v>
      </c>
      <c r="F11" s="16">
        <v>86696</v>
      </c>
      <c r="G11" s="16">
        <v>77665</v>
      </c>
      <c r="H11" s="16">
        <v>47923</v>
      </c>
      <c r="I11" s="16">
        <v>35254</v>
      </c>
    </row>
    <row r="12" spans="1:9" ht="12.75">
      <c r="A12" s="16" t="s">
        <v>77</v>
      </c>
      <c r="B12" s="16" t="s">
        <v>16</v>
      </c>
      <c r="C12" s="16">
        <v>12002</v>
      </c>
      <c r="D12" s="16">
        <v>17159</v>
      </c>
      <c r="E12" s="16">
        <v>1832</v>
      </c>
      <c r="F12" s="16">
        <v>4350</v>
      </c>
      <c r="G12" s="16">
        <v>4740</v>
      </c>
      <c r="H12" s="16">
        <v>3644</v>
      </c>
      <c r="I12" s="16">
        <v>2593</v>
      </c>
    </row>
    <row r="13" spans="1:9" ht="12.75">
      <c r="A13" s="16" t="s">
        <v>64</v>
      </c>
      <c r="B13" s="16" t="s">
        <v>12</v>
      </c>
      <c r="C13" s="16">
        <v>7212</v>
      </c>
      <c r="D13" s="16">
        <v>11487</v>
      </c>
      <c r="E13" s="16">
        <v>1387</v>
      </c>
      <c r="F13" s="16">
        <v>2996</v>
      </c>
      <c r="G13" s="16">
        <v>3171</v>
      </c>
      <c r="H13" s="16">
        <v>2416</v>
      </c>
      <c r="I13" s="16">
        <v>1517</v>
      </c>
    </row>
    <row r="14" spans="1:9" ht="12.75">
      <c r="A14" s="16" t="s">
        <v>38</v>
      </c>
      <c r="B14" s="16" t="s">
        <v>3</v>
      </c>
      <c r="C14" s="16">
        <v>6267</v>
      </c>
      <c r="D14" s="16">
        <v>9272</v>
      </c>
      <c r="E14" s="16">
        <v>1097</v>
      </c>
      <c r="F14" s="16">
        <v>2306</v>
      </c>
      <c r="G14" s="16">
        <v>2697</v>
      </c>
      <c r="H14" s="16">
        <v>1889</v>
      </c>
      <c r="I14" s="16">
        <v>1283</v>
      </c>
    </row>
    <row r="15" spans="1:9" ht="12.75">
      <c r="A15" s="16" t="s">
        <v>51</v>
      </c>
      <c r="B15" s="16" t="s">
        <v>43</v>
      </c>
      <c r="C15" s="16">
        <v>37558</v>
      </c>
      <c r="D15" s="16">
        <v>57311</v>
      </c>
      <c r="E15" s="16">
        <v>7326</v>
      </c>
      <c r="F15" s="16">
        <v>17780</v>
      </c>
      <c r="G15" s="16">
        <v>15909</v>
      </c>
      <c r="H15" s="16">
        <v>10045</v>
      </c>
      <c r="I15" s="16">
        <v>6251</v>
      </c>
    </row>
    <row r="16" spans="1:9" ht="12.75">
      <c r="A16" s="16" t="s">
        <v>23</v>
      </c>
      <c r="B16" s="16" t="s">
        <v>40</v>
      </c>
      <c r="C16" s="16">
        <v>30330</v>
      </c>
      <c r="D16" s="16">
        <v>46889</v>
      </c>
      <c r="E16" s="16">
        <v>5967</v>
      </c>
      <c r="F16" s="16">
        <v>13541</v>
      </c>
      <c r="G16" s="16">
        <v>12347</v>
      </c>
      <c r="H16" s="16">
        <v>9155</v>
      </c>
      <c r="I16" s="16">
        <v>5879</v>
      </c>
    </row>
    <row r="17" spans="1:9" ht="12.75">
      <c r="A17" s="16" t="s">
        <v>53</v>
      </c>
      <c r="B17" s="16" t="s">
        <v>4</v>
      </c>
      <c r="C17" s="16">
        <v>4849</v>
      </c>
      <c r="D17" s="16">
        <v>8490</v>
      </c>
      <c r="E17" s="16">
        <v>608</v>
      </c>
      <c r="F17" s="16">
        <v>2069</v>
      </c>
      <c r="G17" s="16">
        <v>2371</v>
      </c>
      <c r="H17" s="16">
        <v>1847</v>
      </c>
      <c r="I17" s="16">
        <v>1595</v>
      </c>
    </row>
    <row r="18" spans="1:9" ht="12.75">
      <c r="A18" s="16" t="s">
        <v>8</v>
      </c>
      <c r="B18" s="16" t="s">
        <v>36</v>
      </c>
      <c r="C18" s="16">
        <v>10074</v>
      </c>
      <c r="D18" s="16">
        <v>15978</v>
      </c>
      <c r="E18" s="16">
        <v>1807</v>
      </c>
      <c r="F18" s="16">
        <v>4434</v>
      </c>
      <c r="G18" s="16">
        <v>4195</v>
      </c>
      <c r="H18" s="16">
        <v>3120</v>
      </c>
      <c r="I18" s="16">
        <v>2422</v>
      </c>
    </row>
    <row r="19" spans="1:9" ht="12.75">
      <c r="A19" s="16" t="s">
        <v>69</v>
      </c>
      <c r="B19" s="16" t="s">
        <v>42</v>
      </c>
      <c r="C19" s="16">
        <v>19070</v>
      </c>
      <c r="D19" s="16">
        <v>28351</v>
      </c>
      <c r="E19" s="16">
        <v>3721</v>
      </c>
      <c r="F19" s="16">
        <v>8130</v>
      </c>
      <c r="G19" s="16">
        <v>7701</v>
      </c>
      <c r="H19" s="16">
        <v>5309</v>
      </c>
      <c r="I19" s="16">
        <v>3490</v>
      </c>
    </row>
    <row r="20" spans="1:9" ht="12.75">
      <c r="A20" s="16" t="s">
        <v>6</v>
      </c>
      <c r="B20" s="16" t="s">
        <v>57</v>
      </c>
      <c r="C20" s="16">
        <v>14482</v>
      </c>
      <c r="D20" s="16">
        <v>21175</v>
      </c>
      <c r="E20" s="16">
        <v>2584</v>
      </c>
      <c r="F20" s="16">
        <v>6057</v>
      </c>
      <c r="G20" s="16">
        <v>6112</v>
      </c>
      <c r="H20" s="16">
        <v>3902</v>
      </c>
      <c r="I20" s="16">
        <v>2520</v>
      </c>
    </row>
    <row r="21" spans="1:9" ht="12.75">
      <c r="A21" s="16" t="s">
        <v>10</v>
      </c>
      <c r="B21" s="16" t="s">
        <v>65</v>
      </c>
      <c r="C21" s="16">
        <v>6500</v>
      </c>
      <c r="D21" s="16">
        <v>8962</v>
      </c>
      <c r="E21" s="16">
        <v>1403</v>
      </c>
      <c r="F21" s="16">
        <v>2363</v>
      </c>
      <c r="G21" s="16">
        <v>2504</v>
      </c>
      <c r="H21" s="16">
        <v>1571</v>
      </c>
      <c r="I21" s="16">
        <v>1121</v>
      </c>
    </row>
    <row r="22" spans="1:9" ht="12.75">
      <c r="A22" s="16" t="s">
        <v>61</v>
      </c>
      <c r="B22" s="16" t="s">
        <v>25</v>
      </c>
      <c r="C22" s="16">
        <v>7675</v>
      </c>
      <c r="D22" s="16">
        <v>10929</v>
      </c>
      <c r="E22" s="16">
        <v>1462</v>
      </c>
      <c r="F22" s="16">
        <v>3046</v>
      </c>
      <c r="G22" s="16">
        <v>2976</v>
      </c>
      <c r="H22" s="16">
        <v>2164</v>
      </c>
      <c r="I22" s="16">
        <v>1281</v>
      </c>
    </row>
    <row r="23" spans="1:9" ht="12.75">
      <c r="A23" s="16" t="s">
        <v>27</v>
      </c>
      <c r="B23" s="16" t="s">
        <v>41</v>
      </c>
      <c r="C23" s="16">
        <v>8980</v>
      </c>
      <c r="D23" s="16">
        <v>15728</v>
      </c>
      <c r="E23" s="16">
        <v>1110</v>
      </c>
      <c r="F23" s="16">
        <v>4271</v>
      </c>
      <c r="G23" s="16">
        <v>4671</v>
      </c>
      <c r="H23" s="16">
        <v>3189</v>
      </c>
      <c r="I23" s="16">
        <v>2487</v>
      </c>
    </row>
    <row r="24" spans="1:9" ht="12.75">
      <c r="A24" s="16" t="s">
        <v>46</v>
      </c>
      <c r="B24" s="16" t="s">
        <v>56</v>
      </c>
      <c r="C24" s="16">
        <v>13037</v>
      </c>
      <c r="D24" s="16">
        <v>19365</v>
      </c>
      <c r="E24" s="16">
        <v>2353</v>
      </c>
      <c r="F24" s="16">
        <v>4995</v>
      </c>
      <c r="G24" s="16">
        <v>5878</v>
      </c>
      <c r="H24" s="16">
        <v>3792</v>
      </c>
      <c r="I24" s="16">
        <v>2347</v>
      </c>
    </row>
    <row r="25" spans="1:9" ht="12.75">
      <c r="A25" s="16" t="s">
        <v>5</v>
      </c>
      <c r="B25" s="16" t="s">
        <v>33</v>
      </c>
      <c r="C25" s="16">
        <v>5115</v>
      </c>
      <c r="D25" s="16">
        <v>7764</v>
      </c>
      <c r="E25" s="16">
        <v>964</v>
      </c>
      <c r="F25" s="16">
        <v>1823</v>
      </c>
      <c r="G25" s="16">
        <v>2288</v>
      </c>
      <c r="H25" s="16">
        <v>1567</v>
      </c>
      <c r="I25" s="16">
        <v>1122</v>
      </c>
    </row>
    <row r="26" spans="1:9" ht="12.75">
      <c r="A26" s="16" t="s">
        <v>83</v>
      </c>
      <c r="B26" s="16" t="s">
        <v>44</v>
      </c>
      <c r="C26" s="16">
        <v>22206</v>
      </c>
      <c r="D26" s="16">
        <v>35166</v>
      </c>
      <c r="E26" s="16">
        <v>4792</v>
      </c>
      <c r="F26" s="16">
        <v>10854</v>
      </c>
      <c r="G26" s="16">
        <v>9469</v>
      </c>
      <c r="H26" s="16">
        <v>5854</v>
      </c>
      <c r="I26" s="16">
        <v>4197</v>
      </c>
    </row>
    <row r="27" spans="1:9" ht="12.75">
      <c r="A27" s="16" t="s">
        <v>67</v>
      </c>
      <c r="B27" s="16" t="s">
        <v>50</v>
      </c>
      <c r="C27" s="16">
        <v>25201</v>
      </c>
      <c r="D27" s="16">
        <v>39578</v>
      </c>
      <c r="E27" s="16">
        <v>5190</v>
      </c>
      <c r="F27" s="16">
        <v>12773</v>
      </c>
      <c r="G27" s="16">
        <v>11391</v>
      </c>
      <c r="H27" s="16">
        <v>5940</v>
      </c>
      <c r="I27" s="16">
        <v>4284</v>
      </c>
    </row>
    <row r="28" spans="1:9" ht="12.75">
      <c r="A28" s="16" t="s">
        <v>26</v>
      </c>
      <c r="B28" s="16" t="s">
        <v>34</v>
      </c>
      <c r="C28" s="16">
        <v>13757</v>
      </c>
      <c r="D28" s="16">
        <v>22360</v>
      </c>
      <c r="E28" s="16">
        <v>2440</v>
      </c>
      <c r="F28" s="16">
        <v>6060</v>
      </c>
      <c r="G28" s="16">
        <v>6521</v>
      </c>
      <c r="H28" s="16">
        <v>4670</v>
      </c>
      <c r="I28" s="16">
        <v>2669</v>
      </c>
    </row>
    <row r="29" spans="1:9" ht="12.75">
      <c r="A29" s="16" t="s">
        <v>20</v>
      </c>
      <c r="B29" s="16" t="s">
        <v>15</v>
      </c>
      <c r="C29" s="16">
        <v>5053</v>
      </c>
      <c r="D29" s="16">
        <v>7336</v>
      </c>
      <c r="E29" s="16">
        <v>849</v>
      </c>
      <c r="F29" s="16">
        <v>1917</v>
      </c>
      <c r="G29" s="16">
        <v>1962</v>
      </c>
      <c r="H29" s="16">
        <v>1608</v>
      </c>
      <c r="I29" s="16">
        <v>1000</v>
      </c>
    </row>
    <row r="30" spans="1:9" ht="12.75">
      <c r="A30" s="16" t="s">
        <v>82</v>
      </c>
      <c r="B30" s="16" t="s">
        <v>54</v>
      </c>
      <c r="C30" s="16">
        <v>15952</v>
      </c>
      <c r="D30" s="16">
        <v>26256</v>
      </c>
      <c r="E30" s="16">
        <v>2533</v>
      </c>
      <c r="F30" s="16">
        <v>6997</v>
      </c>
      <c r="G30" s="16">
        <v>7854</v>
      </c>
      <c r="H30" s="16">
        <v>5374</v>
      </c>
      <c r="I30" s="16">
        <v>3498</v>
      </c>
    </row>
    <row r="31" spans="1:9" ht="12.75">
      <c r="A31" s="16" t="s">
        <v>32</v>
      </c>
      <c r="B31" s="16" t="s">
        <v>52</v>
      </c>
      <c r="C31" s="16">
        <v>11119</v>
      </c>
      <c r="D31" s="16">
        <v>17005</v>
      </c>
      <c r="E31" s="16">
        <v>1749</v>
      </c>
      <c r="F31" s="16">
        <v>4324</v>
      </c>
      <c r="G31" s="16">
        <v>4922</v>
      </c>
      <c r="H31" s="16">
        <v>3515</v>
      </c>
      <c r="I31" s="16">
        <v>2495</v>
      </c>
    </row>
    <row r="32" spans="1:9" ht="12.75">
      <c r="A32" s="16" t="s">
        <v>0</v>
      </c>
      <c r="B32" s="16" t="s">
        <v>55</v>
      </c>
      <c r="C32" s="16">
        <v>9000</v>
      </c>
      <c r="D32" s="16">
        <v>13215</v>
      </c>
      <c r="E32" s="16">
        <v>1612</v>
      </c>
      <c r="F32" s="16">
        <v>3610</v>
      </c>
      <c r="G32" s="16">
        <v>3480</v>
      </c>
      <c r="H32" s="16">
        <v>2788</v>
      </c>
      <c r="I32" s="16">
        <v>1725</v>
      </c>
    </row>
    <row r="33" spans="1:9" ht="12.75">
      <c r="A33" s="16" t="s">
        <v>72</v>
      </c>
      <c r="B33" s="16" t="s">
        <v>28</v>
      </c>
      <c r="C33" s="16">
        <v>23363</v>
      </c>
      <c r="D33" s="16">
        <v>37089</v>
      </c>
      <c r="E33" s="16">
        <v>3878</v>
      </c>
      <c r="F33" s="16">
        <v>9864</v>
      </c>
      <c r="G33" s="16">
        <v>11092</v>
      </c>
      <c r="H33" s="16">
        <v>7219</v>
      </c>
      <c r="I33" s="16">
        <v>5036</v>
      </c>
    </row>
    <row r="34" spans="1:9" ht="12.75">
      <c r="A34" s="16" t="s">
        <v>49</v>
      </c>
      <c r="B34" s="16" t="s">
        <v>79</v>
      </c>
      <c r="C34" s="16">
        <v>9373</v>
      </c>
      <c r="D34" s="16">
        <v>14966</v>
      </c>
      <c r="E34" s="16">
        <v>1681</v>
      </c>
      <c r="F34" s="16">
        <v>4058</v>
      </c>
      <c r="G34" s="16">
        <v>4249</v>
      </c>
      <c r="H34" s="16">
        <v>3074</v>
      </c>
      <c r="I34" s="16">
        <v>1904</v>
      </c>
    </row>
    <row r="35" spans="1:9" ht="12.75">
      <c r="A35" s="16" t="s">
        <v>76</v>
      </c>
      <c r="B35" s="16" t="s">
        <v>84</v>
      </c>
      <c r="C35" s="16">
        <v>5699</v>
      </c>
      <c r="D35" s="16">
        <v>8852</v>
      </c>
      <c r="E35" s="16">
        <v>1120</v>
      </c>
      <c r="F35" s="16">
        <v>2415</v>
      </c>
      <c r="G35" s="16">
        <v>2584</v>
      </c>
      <c r="H35" s="16">
        <v>1744</v>
      </c>
      <c r="I35" s="16">
        <v>989</v>
      </c>
    </row>
    <row r="36" spans="1:9" ht="12.75">
      <c r="A36" s="16" t="s">
        <v>9</v>
      </c>
      <c r="B36" s="16" t="s">
        <v>35</v>
      </c>
      <c r="C36" s="16">
        <v>13249</v>
      </c>
      <c r="D36" s="16">
        <v>20381</v>
      </c>
      <c r="E36" s="16">
        <v>1984</v>
      </c>
      <c r="F36" s="16">
        <v>6129</v>
      </c>
      <c r="G36" s="16">
        <v>5670</v>
      </c>
      <c r="H36" s="16">
        <v>3956</v>
      </c>
      <c r="I36" s="16">
        <v>2642</v>
      </c>
    </row>
    <row r="37" spans="1:9" ht="12.75">
      <c r="A37" s="16" t="s">
        <v>73</v>
      </c>
      <c r="B37" s="16" t="s">
        <v>78</v>
      </c>
      <c r="C37" s="16">
        <v>13454</v>
      </c>
      <c r="D37" s="16">
        <v>21472</v>
      </c>
      <c r="E37" s="16">
        <v>2510</v>
      </c>
      <c r="F37" s="16">
        <v>5685</v>
      </c>
      <c r="G37" s="16">
        <v>6266</v>
      </c>
      <c r="H37" s="16">
        <v>4046</v>
      </c>
      <c r="I37" s="16">
        <v>2965</v>
      </c>
    </row>
    <row r="38" spans="1:9" ht="12.75">
      <c r="A38" s="16" t="s">
        <v>29</v>
      </c>
      <c r="B38" s="16" t="s">
        <v>75</v>
      </c>
      <c r="C38" s="16">
        <v>8012</v>
      </c>
      <c r="D38" s="16">
        <v>12005</v>
      </c>
      <c r="E38" s="16">
        <v>1488</v>
      </c>
      <c r="F38" s="16">
        <v>3194</v>
      </c>
      <c r="G38" s="16">
        <v>3140</v>
      </c>
      <c r="H38" s="16">
        <v>2287</v>
      </c>
      <c r="I38" s="16">
        <v>1896</v>
      </c>
    </row>
    <row r="39" spans="1:9" ht="12.75">
      <c r="A39" s="16" t="s">
        <v>68</v>
      </c>
      <c r="B39" s="16" t="s">
        <v>14</v>
      </c>
      <c r="C39" s="16">
        <v>34093</v>
      </c>
      <c r="D39" s="16">
        <v>53944</v>
      </c>
      <c r="E39" s="16">
        <v>5830</v>
      </c>
      <c r="F39" s="16">
        <v>15780</v>
      </c>
      <c r="G39" s="16">
        <v>14953</v>
      </c>
      <c r="H39" s="16">
        <v>10550</v>
      </c>
      <c r="I39" s="16">
        <v>6831</v>
      </c>
    </row>
    <row r="40" spans="1:9" ht="12.75">
      <c r="A40" s="16" t="s">
        <v>19</v>
      </c>
      <c r="B40" s="16" t="s">
        <v>81</v>
      </c>
      <c r="C40" s="16">
        <v>5958</v>
      </c>
      <c r="D40" s="16">
        <v>9368</v>
      </c>
      <c r="E40" s="16">
        <v>1014</v>
      </c>
      <c r="F40" s="16">
        <v>2288</v>
      </c>
      <c r="G40" s="16">
        <v>2403</v>
      </c>
      <c r="H40" s="16">
        <v>2260</v>
      </c>
      <c r="I40" s="16">
        <v>1403</v>
      </c>
    </row>
    <row r="41" spans="1:9" ht="12.75">
      <c r="A41" s="16" t="s">
        <v>48</v>
      </c>
      <c r="B41" s="16" t="s">
        <v>17</v>
      </c>
      <c r="C41" s="16">
        <v>5824</v>
      </c>
      <c r="D41" s="16">
        <v>8549</v>
      </c>
      <c r="E41" s="16">
        <v>1001</v>
      </c>
      <c r="F41" s="16">
        <v>2159</v>
      </c>
      <c r="G41" s="16">
        <v>2462</v>
      </c>
      <c r="H41" s="16">
        <v>1883</v>
      </c>
      <c r="I41" s="16">
        <v>1044</v>
      </c>
    </row>
    <row r="42" spans="1:9" ht="12.75">
      <c r="A42" s="16" t="s">
        <v>59</v>
      </c>
      <c r="B42" s="16" t="s">
        <v>80</v>
      </c>
      <c r="C42" s="16">
        <v>8964</v>
      </c>
      <c r="D42" s="16">
        <v>14352</v>
      </c>
      <c r="E42" s="16">
        <v>1568</v>
      </c>
      <c r="F42" s="16">
        <v>3730</v>
      </c>
      <c r="G42" s="16">
        <v>3989</v>
      </c>
      <c r="H42" s="16">
        <v>2978</v>
      </c>
      <c r="I42" s="16">
        <v>2087</v>
      </c>
    </row>
    <row r="43" spans="1:9" ht="12.75">
      <c r="A43" s="16" t="s">
        <v>63</v>
      </c>
      <c r="B43" s="16" t="s">
        <v>31</v>
      </c>
      <c r="C43" s="16">
        <v>7534</v>
      </c>
      <c r="D43" s="16">
        <v>10867</v>
      </c>
      <c r="E43" s="16">
        <v>1121</v>
      </c>
      <c r="F43" s="16">
        <v>2810</v>
      </c>
      <c r="G43" s="16">
        <v>3088</v>
      </c>
      <c r="H43" s="16">
        <v>2322</v>
      </c>
      <c r="I43" s="16">
        <v>1526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2013-12-05T09:53:46Z</cp:lastPrinted>
  <dcterms:created xsi:type="dcterms:W3CDTF">2013-08-22T12:02:29Z</dcterms:created>
  <dcterms:modified xsi:type="dcterms:W3CDTF">2014-05-15T07:20:00Z</dcterms:modified>
  <cp:category/>
  <cp:version/>
  <cp:contentType/>
  <cp:contentStatus/>
</cp:coreProperties>
</file>