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<sst xmlns="http://schemas.openxmlformats.org/spreadsheetml/2006/main" count="200" uniqueCount="107">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</sst>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10</xdr:row>
      <xdr:rowOff>28575</xdr:rowOff>
    </xdr:from>
    <xdr:to>
      <xdr:col>12</xdr:col>
      <xdr:colOff>142875</xdr:colOff>
      <xdr:row>40</xdr:row>
      <xdr:rowOff>85725</xdr:rowOff>
    </xdr:to>
    <xdr:sp fLocksText="0">
      <xdr:nvSpPr>
        <xdr:cNvPr id="1" name="TextBox 2" descr="sigla_registrului_comertului_curbe"/>
        <xdr:cNvSpPr txBox="1">
          <a:spLocks noChangeAspect="1" noChangeArrowheads="1"/>
        </xdr:cNvSpPr>
      </xdr:nvSpPr>
      <xdr:spPr>
        <a:xfrm>
          <a:off x="2209800" y="2238375"/>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9"/>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5" t="s">
        <v>97</v>
      </c>
      <c r="B1" s="15"/>
      <c r="C1" s="15"/>
      <c r="D1" s="15"/>
      <c r="E1" s="15"/>
      <c r="F1" s="15"/>
      <c r="G1" s="15"/>
      <c r="H1" s="15"/>
      <c r="I1" s="15"/>
      <c r="J1" s="15"/>
      <c r="K1" s="15"/>
      <c r="L1" s="15"/>
      <c r="M1" s="15"/>
      <c r="N1" s="15"/>
    </row>
    <row r="2" ht="12.75">
      <c r="B2" s="2"/>
    </row>
    <row r="3" spans="2:14" ht="26.25" customHeight="1">
      <c r="B3" s="17" t="s">
        <v>85</v>
      </c>
      <c r="C3" s="17" t="s">
        <v>90</v>
      </c>
      <c r="D3" s="20" t="s">
        <v>106</v>
      </c>
      <c r="E3" s="14" t="s">
        <v>92</v>
      </c>
      <c r="F3" s="14"/>
      <c r="G3" s="14"/>
      <c r="H3" s="14"/>
      <c r="I3" s="14"/>
      <c r="J3" s="14"/>
      <c r="K3" s="14"/>
      <c r="L3" s="14"/>
      <c r="M3" s="14"/>
      <c r="N3" s="14"/>
    </row>
    <row r="4" spans="1:14" s="8" customFormat="1" ht="29.25" customHeight="1">
      <c r="A4" s="6" t="s">
        <v>39</v>
      </c>
      <c r="B4" s="18"/>
      <c r="C4" s="18"/>
      <c r="D4" s="21"/>
      <c r="E4" s="14" t="s">
        <v>95</v>
      </c>
      <c r="F4" s="14"/>
      <c r="G4" s="14" t="s">
        <v>86</v>
      </c>
      <c r="H4" s="14"/>
      <c r="I4" s="14" t="s">
        <v>87</v>
      </c>
      <c r="J4" s="14"/>
      <c r="K4" s="14" t="s">
        <v>88</v>
      </c>
      <c r="L4" s="14"/>
      <c r="M4" s="14" t="s">
        <v>89</v>
      </c>
      <c r="N4" s="14"/>
    </row>
    <row r="5" spans="1:14" s="8" customFormat="1" ht="29.25" customHeight="1">
      <c r="A5" s="6"/>
      <c r="B5" s="19"/>
      <c r="C5" s="19"/>
      <c r="D5" s="22"/>
      <c r="E5" s="7" t="s">
        <v>93</v>
      </c>
      <c r="F5" s="7" t="s">
        <v>94</v>
      </c>
      <c r="G5" s="7" t="s">
        <v>93</v>
      </c>
      <c r="H5" s="7" t="s">
        <v>94</v>
      </c>
      <c r="I5" s="7" t="s">
        <v>93</v>
      </c>
      <c r="J5" s="7" t="s">
        <v>94</v>
      </c>
      <c r="K5" s="7" t="s">
        <v>93</v>
      </c>
      <c r="L5" s="7" t="s">
        <v>94</v>
      </c>
      <c r="M5" s="7" t="s">
        <v>93</v>
      </c>
      <c r="N5" s="7" t="s">
        <v>94</v>
      </c>
    </row>
    <row r="6" spans="1:14" ht="12.75">
      <c r="A6" s="1" t="s">
        <v>66</v>
      </c>
      <c r="B6" s="3" t="s">
        <v>7</v>
      </c>
      <c r="C6" s="9">
        <v>11606</v>
      </c>
      <c r="D6" s="9">
        <f>E6+G6+I6+K6+M6</f>
        <v>12476</v>
      </c>
      <c r="E6" s="9">
        <f>man!E2</f>
        <v>2667</v>
      </c>
      <c r="F6" s="10">
        <f>E6/D6*100</f>
        <v>21.377043924334725</v>
      </c>
      <c r="G6" s="9">
        <f>man!F2</f>
        <v>3573</v>
      </c>
      <c r="H6" s="10">
        <f>G6/D6*100</f>
        <v>28.63898685476114</v>
      </c>
      <c r="I6" s="9">
        <f>man!G2</f>
        <v>3115</v>
      </c>
      <c r="J6" s="10">
        <f>I6/D6*100</f>
        <v>24.967938441808272</v>
      </c>
      <c r="K6" s="9">
        <f>man!H2</f>
        <v>2071</v>
      </c>
      <c r="L6" s="10">
        <f>K6/D6*100</f>
        <v>16.599871753767236</v>
      </c>
      <c r="M6" s="9">
        <f>man!I2</f>
        <v>1050</v>
      </c>
      <c r="N6" s="10">
        <f>M6/D6*100</f>
        <v>8.41615902532863</v>
      </c>
    </row>
    <row r="7" spans="1:14" ht="12.75">
      <c r="A7" s="1" t="s">
        <v>47</v>
      </c>
      <c r="B7" s="3" t="s">
        <v>11</v>
      </c>
      <c r="C7" s="9">
        <v>9074</v>
      </c>
      <c r="D7" s="9">
        <f aca="true" t="shared" si="0" ref="D7:D47">E7+G7+I7+K7+M7</f>
        <v>11042</v>
      </c>
      <c r="E7" s="9">
        <f>man!E3</f>
        <v>1753</v>
      </c>
      <c r="F7" s="10">
        <f aca="true" t="shared" si="1" ref="F7:F47">E7/D7*100</f>
        <v>15.87574714725593</v>
      </c>
      <c r="G7" s="9">
        <f>man!F3</f>
        <v>2862</v>
      </c>
      <c r="H7" s="10">
        <f aca="true" t="shared" si="2" ref="H7:H47">G7/D7*100</f>
        <v>25.919217533055605</v>
      </c>
      <c r="I7" s="9">
        <f>man!G3</f>
        <v>3101</v>
      </c>
      <c r="J7" s="10">
        <f aca="true" t="shared" si="3" ref="J7:J47">I7/D7*100</f>
        <v>28.08368049266437</v>
      </c>
      <c r="K7" s="9">
        <f>man!H3</f>
        <v>2107</v>
      </c>
      <c r="L7" s="10">
        <f aca="true" t="shared" si="4" ref="L7:L47">K7/D7*100</f>
        <v>19.081688099981886</v>
      </c>
      <c r="M7" s="9">
        <f>man!I3</f>
        <v>1219</v>
      </c>
      <c r="N7" s="10">
        <f aca="true" t="shared" si="5" ref="N7:N47">M7/D7*100</f>
        <v>11.039666727042203</v>
      </c>
    </row>
    <row r="8" spans="1:14" ht="12.75">
      <c r="A8" s="1" t="s">
        <v>58</v>
      </c>
      <c r="B8" s="3" t="s">
        <v>13</v>
      </c>
      <c r="C8" s="9">
        <v>9941</v>
      </c>
      <c r="D8" s="9">
        <f t="shared" si="0"/>
        <v>11373</v>
      </c>
      <c r="E8" s="9">
        <f>man!E4</f>
        <v>1818</v>
      </c>
      <c r="F8" s="10">
        <f t="shared" si="1"/>
        <v>15.985228171986282</v>
      </c>
      <c r="G8" s="9">
        <f>man!F4</f>
        <v>3225</v>
      </c>
      <c r="H8" s="10">
        <f t="shared" si="2"/>
        <v>28.356634133474017</v>
      </c>
      <c r="I8" s="9">
        <f>man!G4</f>
        <v>3125</v>
      </c>
      <c r="J8" s="10">
        <f t="shared" si="3"/>
        <v>27.47735865646707</v>
      </c>
      <c r="K8" s="9">
        <f>man!H4</f>
        <v>1929</v>
      </c>
      <c r="L8" s="10">
        <f t="shared" si="4"/>
        <v>16.961223951463992</v>
      </c>
      <c r="M8" s="9">
        <f>man!I4</f>
        <v>1276</v>
      </c>
      <c r="N8" s="10">
        <f t="shared" si="5"/>
        <v>11.219555086608635</v>
      </c>
    </row>
    <row r="9" spans="1:14" ht="12.75">
      <c r="A9" s="1" t="s">
        <v>2</v>
      </c>
      <c r="B9" s="3" t="s">
        <v>62</v>
      </c>
      <c r="C9" s="9">
        <v>8873</v>
      </c>
      <c r="D9" s="9">
        <f t="shared" si="0"/>
        <v>11565</v>
      </c>
      <c r="E9" s="9">
        <f>man!E5</f>
        <v>1865</v>
      </c>
      <c r="F9" s="10">
        <f t="shared" si="1"/>
        <v>16.126242974492</v>
      </c>
      <c r="G9" s="9">
        <f>man!F5</f>
        <v>3088</v>
      </c>
      <c r="H9" s="10">
        <f t="shared" si="2"/>
        <v>26.701253782965846</v>
      </c>
      <c r="I9" s="9">
        <f>man!G5</f>
        <v>3018</v>
      </c>
      <c r="J9" s="10">
        <f t="shared" si="3"/>
        <v>26.095979247730224</v>
      </c>
      <c r="K9" s="9">
        <f>man!H5</f>
        <v>2188</v>
      </c>
      <c r="L9" s="10">
        <f t="shared" si="4"/>
        <v>18.91915261565067</v>
      </c>
      <c r="M9" s="9">
        <f>man!I5</f>
        <v>1406</v>
      </c>
      <c r="N9" s="10">
        <f t="shared" si="5"/>
        <v>12.157371379161262</v>
      </c>
    </row>
    <row r="10" spans="1:14" ht="12.75">
      <c r="A10" s="1" t="s">
        <v>1</v>
      </c>
      <c r="B10" s="3" t="s">
        <v>60</v>
      </c>
      <c r="C10" s="9">
        <v>13397</v>
      </c>
      <c r="D10" s="9">
        <f t="shared" si="0"/>
        <v>14371</v>
      </c>
      <c r="E10" s="9">
        <f>man!E6</f>
        <v>3094</v>
      </c>
      <c r="F10" s="10">
        <f t="shared" si="1"/>
        <v>21.529469069654166</v>
      </c>
      <c r="G10" s="9">
        <f>man!F6</f>
        <v>4512</v>
      </c>
      <c r="H10" s="10">
        <f t="shared" si="2"/>
        <v>31.39656252174518</v>
      </c>
      <c r="I10" s="9">
        <f>man!G6</f>
        <v>3600</v>
      </c>
      <c r="J10" s="10">
        <f t="shared" si="3"/>
        <v>25.050448820541366</v>
      </c>
      <c r="K10" s="9">
        <f>man!H6</f>
        <v>2148</v>
      </c>
      <c r="L10" s="10">
        <f t="shared" si="4"/>
        <v>14.94676779625635</v>
      </c>
      <c r="M10" s="9">
        <f>man!I6</f>
        <v>1017</v>
      </c>
      <c r="N10" s="10">
        <f t="shared" si="5"/>
        <v>7.076751791802936</v>
      </c>
    </row>
    <row r="11" spans="1:14" ht="12.75">
      <c r="A11" s="1" t="s">
        <v>21</v>
      </c>
      <c r="B11" s="3" t="s">
        <v>70</v>
      </c>
      <c r="C11" s="9">
        <v>8366</v>
      </c>
      <c r="D11" s="9">
        <f t="shared" si="0"/>
        <v>10368</v>
      </c>
      <c r="E11" s="9">
        <f>man!E7</f>
        <v>1839</v>
      </c>
      <c r="F11" s="10">
        <f t="shared" si="1"/>
        <v>17.73726851851852</v>
      </c>
      <c r="G11" s="9">
        <f>man!F7</f>
        <v>2759</v>
      </c>
      <c r="H11" s="10">
        <f t="shared" si="2"/>
        <v>26.610725308641975</v>
      </c>
      <c r="I11" s="9">
        <f>man!G7</f>
        <v>2559</v>
      </c>
      <c r="J11" s="10">
        <f t="shared" si="3"/>
        <v>24.681712962962962</v>
      </c>
      <c r="K11" s="9">
        <f>man!H7</f>
        <v>1981</v>
      </c>
      <c r="L11" s="10">
        <f t="shared" si="4"/>
        <v>19.106867283950617</v>
      </c>
      <c r="M11" s="9">
        <f>man!I7</f>
        <v>1230</v>
      </c>
      <c r="N11" s="10">
        <f t="shared" si="5"/>
        <v>11.863425925925926</v>
      </c>
    </row>
    <row r="12" spans="1:14" ht="12.75">
      <c r="A12" s="1" t="s">
        <v>18</v>
      </c>
      <c r="B12" s="3" t="s">
        <v>37</v>
      </c>
      <c r="C12" s="9">
        <v>6931</v>
      </c>
      <c r="D12" s="9">
        <f t="shared" si="0"/>
        <v>8096</v>
      </c>
      <c r="E12" s="9">
        <f>man!E8</f>
        <v>1289</v>
      </c>
      <c r="F12" s="10">
        <f t="shared" si="1"/>
        <v>15.921442687747037</v>
      </c>
      <c r="G12" s="9">
        <f>man!F8</f>
        <v>2332</v>
      </c>
      <c r="H12" s="10">
        <f t="shared" si="2"/>
        <v>28.804347826086957</v>
      </c>
      <c r="I12" s="9">
        <f>man!G8</f>
        <v>2277</v>
      </c>
      <c r="J12" s="10">
        <f t="shared" si="3"/>
        <v>28.125</v>
      </c>
      <c r="K12" s="9">
        <f>man!H8</f>
        <v>1422</v>
      </c>
      <c r="L12" s="10">
        <f t="shared" si="4"/>
        <v>17.56422924901186</v>
      </c>
      <c r="M12" s="9">
        <f>man!I8</f>
        <v>776</v>
      </c>
      <c r="N12" s="10">
        <f t="shared" si="5"/>
        <v>9.58498023715415</v>
      </c>
    </row>
    <row r="13" spans="1:14" ht="12.75">
      <c r="A13" s="1" t="s">
        <v>22</v>
      </c>
      <c r="B13" s="3" t="s">
        <v>74</v>
      </c>
      <c r="C13" s="9">
        <v>8756</v>
      </c>
      <c r="D13" s="9">
        <f t="shared" si="0"/>
        <v>9352</v>
      </c>
      <c r="E13" s="9">
        <f>man!E9</f>
        <v>1477</v>
      </c>
      <c r="F13" s="10">
        <f t="shared" si="1"/>
        <v>15.793413173652695</v>
      </c>
      <c r="G13" s="9">
        <f>man!F9</f>
        <v>2788</v>
      </c>
      <c r="H13" s="10">
        <f t="shared" si="2"/>
        <v>29.811804961505562</v>
      </c>
      <c r="I13" s="9">
        <f>man!G9</f>
        <v>2271</v>
      </c>
      <c r="J13" s="10">
        <f t="shared" si="3"/>
        <v>24.283575705731394</v>
      </c>
      <c r="K13" s="9">
        <f>man!H9</f>
        <v>1756</v>
      </c>
      <c r="L13" s="10">
        <f t="shared" si="4"/>
        <v>18.776732249786143</v>
      </c>
      <c r="M13" s="9">
        <f>man!I9</f>
        <v>1060</v>
      </c>
      <c r="N13" s="10">
        <f t="shared" si="5"/>
        <v>11.334473909324208</v>
      </c>
    </row>
    <row r="14" spans="1:14" ht="12.75">
      <c r="A14" s="1" t="s">
        <v>24</v>
      </c>
      <c r="B14" s="3" t="s">
        <v>71</v>
      </c>
      <c r="C14" s="9">
        <v>5092</v>
      </c>
      <c r="D14" s="9">
        <f t="shared" si="0"/>
        <v>5907</v>
      </c>
      <c r="E14" s="9">
        <f>man!E10</f>
        <v>788</v>
      </c>
      <c r="F14" s="10">
        <f t="shared" si="1"/>
        <v>13.340104960216692</v>
      </c>
      <c r="G14" s="9">
        <f>man!F10</f>
        <v>1617</v>
      </c>
      <c r="H14" s="10">
        <f t="shared" si="2"/>
        <v>27.37430167597765</v>
      </c>
      <c r="I14" s="9">
        <f>man!G10</f>
        <v>1598</v>
      </c>
      <c r="J14" s="10">
        <f t="shared" si="3"/>
        <v>27.052649399018115</v>
      </c>
      <c r="K14" s="9">
        <f>man!H10</f>
        <v>1172</v>
      </c>
      <c r="L14" s="10">
        <f t="shared" si="4"/>
        <v>19.84086676824107</v>
      </c>
      <c r="M14" s="9">
        <f>man!I10</f>
        <v>732</v>
      </c>
      <c r="N14" s="10">
        <f t="shared" si="5"/>
        <v>12.39207719654647</v>
      </c>
    </row>
    <row r="15" spans="1:14" ht="12.75">
      <c r="A15" s="1" t="s">
        <v>30</v>
      </c>
      <c r="B15" s="3" t="s">
        <v>45</v>
      </c>
      <c r="C15" s="9">
        <v>27245</v>
      </c>
      <c r="D15" s="9">
        <f t="shared" si="0"/>
        <v>29459</v>
      </c>
      <c r="E15" s="9">
        <f>man!E11</f>
        <v>4404</v>
      </c>
      <c r="F15" s="10">
        <f t="shared" si="1"/>
        <v>14.949590956923181</v>
      </c>
      <c r="G15" s="9">
        <f>man!F11</f>
        <v>9733</v>
      </c>
      <c r="H15" s="10">
        <f t="shared" si="2"/>
        <v>33.03913914253708</v>
      </c>
      <c r="I15" s="9">
        <f>man!G11</f>
        <v>6937</v>
      </c>
      <c r="J15" s="10">
        <f t="shared" si="3"/>
        <v>23.54798194100275</v>
      </c>
      <c r="K15" s="9">
        <f>man!H11</f>
        <v>5030</v>
      </c>
      <c r="L15" s="10">
        <f t="shared" si="4"/>
        <v>17.07457822736685</v>
      </c>
      <c r="M15" s="9">
        <f>man!I11</f>
        <v>3355</v>
      </c>
      <c r="N15" s="10">
        <f t="shared" si="5"/>
        <v>11.388709732170135</v>
      </c>
    </row>
    <row r="16" spans="1:14" ht="12.75">
      <c r="A16" s="1" t="s">
        <v>77</v>
      </c>
      <c r="B16" s="3" t="s">
        <v>16</v>
      </c>
      <c r="C16" s="9">
        <v>6073</v>
      </c>
      <c r="D16" s="9">
        <f t="shared" si="0"/>
        <v>6829</v>
      </c>
      <c r="E16" s="9">
        <f>man!E12</f>
        <v>1032</v>
      </c>
      <c r="F16" s="10">
        <f t="shared" si="1"/>
        <v>15.11202225801728</v>
      </c>
      <c r="G16" s="9">
        <f>man!F12</f>
        <v>1807</v>
      </c>
      <c r="H16" s="10">
        <f t="shared" si="2"/>
        <v>26.460682383950797</v>
      </c>
      <c r="I16" s="9">
        <f>man!G12</f>
        <v>1843</v>
      </c>
      <c r="J16" s="10">
        <f t="shared" si="3"/>
        <v>26.987845951090932</v>
      </c>
      <c r="K16" s="9">
        <f>man!H12</f>
        <v>1372</v>
      </c>
      <c r="L16" s="10">
        <f t="shared" si="4"/>
        <v>20.090789281007467</v>
      </c>
      <c r="M16" s="9">
        <f>man!I12</f>
        <v>775</v>
      </c>
      <c r="N16" s="10">
        <f t="shared" si="5"/>
        <v>11.348660125933518</v>
      </c>
    </row>
    <row r="17" spans="1:14" ht="12.75">
      <c r="A17" s="1" t="s">
        <v>64</v>
      </c>
      <c r="B17" s="3" t="s">
        <v>12</v>
      </c>
      <c r="C17" s="9">
        <v>4812</v>
      </c>
      <c r="D17" s="9">
        <f t="shared" si="0"/>
        <v>5592</v>
      </c>
      <c r="E17" s="9">
        <f>man!E13</f>
        <v>949</v>
      </c>
      <c r="F17" s="10">
        <f t="shared" si="1"/>
        <v>16.970672389127326</v>
      </c>
      <c r="G17" s="9">
        <f>man!F13</f>
        <v>1529</v>
      </c>
      <c r="H17" s="10">
        <f t="shared" si="2"/>
        <v>27.342632331902717</v>
      </c>
      <c r="I17" s="9">
        <f>man!G13</f>
        <v>1432</v>
      </c>
      <c r="J17" s="10">
        <f t="shared" si="3"/>
        <v>25.608011444921313</v>
      </c>
      <c r="K17" s="9">
        <f>man!H13</f>
        <v>1017</v>
      </c>
      <c r="L17" s="10">
        <f t="shared" si="4"/>
        <v>18.186695278969957</v>
      </c>
      <c r="M17" s="9">
        <f>man!I13</f>
        <v>665</v>
      </c>
      <c r="N17" s="10">
        <f t="shared" si="5"/>
        <v>11.891988555078683</v>
      </c>
    </row>
    <row r="18" spans="1:14" ht="12.75">
      <c r="A18" s="1" t="s">
        <v>38</v>
      </c>
      <c r="B18" s="3" t="s">
        <v>3</v>
      </c>
      <c r="C18" s="9">
        <v>3709</v>
      </c>
      <c r="D18" s="9">
        <f t="shared" si="0"/>
        <v>4361</v>
      </c>
      <c r="E18" s="9">
        <f>man!E14</f>
        <v>738</v>
      </c>
      <c r="F18" s="10">
        <f t="shared" si="1"/>
        <v>16.92272414583811</v>
      </c>
      <c r="G18" s="9">
        <f>man!F14</f>
        <v>1142</v>
      </c>
      <c r="H18" s="10">
        <f t="shared" si="2"/>
        <v>26.186654437055722</v>
      </c>
      <c r="I18" s="9">
        <f>man!G14</f>
        <v>1179</v>
      </c>
      <c r="J18" s="10">
        <f t="shared" si="3"/>
        <v>27.03508369639991</v>
      </c>
      <c r="K18" s="9">
        <f>man!H14</f>
        <v>804</v>
      </c>
      <c r="L18" s="10">
        <f t="shared" si="4"/>
        <v>18.436138500343958</v>
      </c>
      <c r="M18" s="9">
        <f>man!I14</f>
        <v>498</v>
      </c>
      <c r="N18" s="10">
        <f t="shared" si="5"/>
        <v>11.419399220362301</v>
      </c>
    </row>
    <row r="19" spans="1:14" ht="12.75">
      <c r="A19" s="1" t="s">
        <v>51</v>
      </c>
      <c r="B19" s="3" t="s">
        <v>43</v>
      </c>
      <c r="C19" s="9">
        <v>16058</v>
      </c>
      <c r="D19" s="9">
        <f t="shared" si="0"/>
        <v>17029</v>
      </c>
      <c r="E19" s="9">
        <f>man!E15</f>
        <v>3042</v>
      </c>
      <c r="F19" s="10">
        <f t="shared" si="1"/>
        <v>17.86364437136649</v>
      </c>
      <c r="G19" s="9">
        <f>man!F15</f>
        <v>5133</v>
      </c>
      <c r="H19" s="10">
        <f t="shared" si="2"/>
        <v>30.14269775089553</v>
      </c>
      <c r="I19" s="9">
        <f>man!G15</f>
        <v>4059</v>
      </c>
      <c r="J19" s="10">
        <f t="shared" si="3"/>
        <v>23.835809501438725</v>
      </c>
      <c r="K19" s="9">
        <f>man!H15</f>
        <v>3089</v>
      </c>
      <c r="L19" s="10">
        <f t="shared" si="4"/>
        <v>18.139644136473077</v>
      </c>
      <c r="M19" s="9">
        <f>man!I15</f>
        <v>1706</v>
      </c>
      <c r="N19" s="10">
        <f t="shared" si="5"/>
        <v>10.01820423982618</v>
      </c>
    </row>
    <row r="20" spans="1:14" ht="12.75">
      <c r="A20" s="1" t="s">
        <v>23</v>
      </c>
      <c r="B20" s="3" t="s">
        <v>40</v>
      </c>
      <c r="C20" s="9">
        <v>10051</v>
      </c>
      <c r="D20" s="9">
        <f t="shared" si="0"/>
        <v>11579</v>
      </c>
      <c r="E20" s="9">
        <f>man!E16</f>
        <v>1758</v>
      </c>
      <c r="F20" s="10">
        <f t="shared" si="1"/>
        <v>15.182658260644269</v>
      </c>
      <c r="G20" s="9">
        <f>man!F16</f>
        <v>3033</v>
      </c>
      <c r="H20" s="10">
        <f t="shared" si="2"/>
        <v>26.19397184558252</v>
      </c>
      <c r="I20" s="9">
        <f>man!G16</f>
        <v>2816</v>
      </c>
      <c r="J20" s="10">
        <f t="shared" si="3"/>
        <v>24.31988945504793</v>
      </c>
      <c r="K20" s="9">
        <f>man!H16</f>
        <v>2355</v>
      </c>
      <c r="L20" s="10">
        <f t="shared" si="4"/>
        <v>20.338543915709472</v>
      </c>
      <c r="M20" s="9">
        <f>man!I16</f>
        <v>1617</v>
      </c>
      <c r="N20" s="10">
        <f t="shared" si="5"/>
        <v>13.964936523015806</v>
      </c>
    </row>
    <row r="21" spans="1:14" ht="12.75">
      <c r="A21" s="1" t="s">
        <v>53</v>
      </c>
      <c r="B21" s="3" t="s">
        <v>4</v>
      </c>
      <c r="C21" s="9">
        <v>3824</v>
      </c>
      <c r="D21" s="9">
        <f t="shared" si="0"/>
        <v>4542</v>
      </c>
      <c r="E21" s="9">
        <f>man!E17</f>
        <v>689</v>
      </c>
      <c r="F21" s="10">
        <f t="shared" si="1"/>
        <v>15.16952884191986</v>
      </c>
      <c r="G21" s="9">
        <f>man!F17</f>
        <v>1406</v>
      </c>
      <c r="H21" s="10">
        <f t="shared" si="2"/>
        <v>30.95552619991193</v>
      </c>
      <c r="I21" s="9">
        <f>man!G17</f>
        <v>1192</v>
      </c>
      <c r="J21" s="10">
        <f t="shared" si="3"/>
        <v>26.24394539850286</v>
      </c>
      <c r="K21" s="9">
        <f>man!H17</f>
        <v>821</v>
      </c>
      <c r="L21" s="10">
        <f t="shared" si="4"/>
        <v>18.075737560546017</v>
      </c>
      <c r="M21" s="9">
        <f>man!I17</f>
        <v>434</v>
      </c>
      <c r="N21" s="10">
        <f t="shared" si="5"/>
        <v>9.555261999119331</v>
      </c>
    </row>
    <row r="22" spans="1:14" ht="12.75">
      <c r="A22" s="1" t="s">
        <v>8</v>
      </c>
      <c r="B22" s="3" t="s">
        <v>36</v>
      </c>
      <c r="C22" s="9">
        <v>8643</v>
      </c>
      <c r="D22" s="9">
        <f t="shared" si="0"/>
        <v>11484</v>
      </c>
      <c r="E22" s="9">
        <f>man!E18</f>
        <v>2092</v>
      </c>
      <c r="F22" s="10">
        <f t="shared" si="1"/>
        <v>18.21664925113201</v>
      </c>
      <c r="G22" s="9">
        <f>man!F18</f>
        <v>3213</v>
      </c>
      <c r="H22" s="10">
        <f t="shared" si="2"/>
        <v>27.978056426332287</v>
      </c>
      <c r="I22" s="9">
        <f>man!G18</f>
        <v>2862</v>
      </c>
      <c r="J22" s="10">
        <f t="shared" si="3"/>
        <v>24.921630094043888</v>
      </c>
      <c r="K22" s="9">
        <f>man!H18</f>
        <v>1992</v>
      </c>
      <c r="L22" s="10">
        <f t="shared" si="4"/>
        <v>17.345872518286313</v>
      </c>
      <c r="M22" s="9">
        <f>man!I18</f>
        <v>1325</v>
      </c>
      <c r="N22" s="10">
        <f t="shared" si="5"/>
        <v>11.537791710205504</v>
      </c>
    </row>
    <row r="23" spans="1:14" ht="12.75">
      <c r="A23" s="1" t="s">
        <v>69</v>
      </c>
      <c r="B23" s="3" t="s">
        <v>42</v>
      </c>
      <c r="C23" s="9">
        <v>10092</v>
      </c>
      <c r="D23" s="9">
        <f t="shared" si="0"/>
        <v>12179</v>
      </c>
      <c r="E23" s="9">
        <f>man!E19</f>
        <v>2311</v>
      </c>
      <c r="F23" s="10">
        <f t="shared" si="1"/>
        <v>18.975285327202563</v>
      </c>
      <c r="G23" s="9">
        <f>man!F19</f>
        <v>3548</v>
      </c>
      <c r="H23" s="10">
        <f t="shared" si="2"/>
        <v>29.132112652927173</v>
      </c>
      <c r="I23" s="9">
        <f>man!G19</f>
        <v>3031</v>
      </c>
      <c r="J23" s="10">
        <f t="shared" si="3"/>
        <v>24.88710074718778</v>
      </c>
      <c r="K23" s="9">
        <f>man!H19</f>
        <v>2014</v>
      </c>
      <c r="L23" s="10">
        <f t="shared" si="4"/>
        <v>16.536661466458657</v>
      </c>
      <c r="M23" s="9">
        <f>man!I19</f>
        <v>1275</v>
      </c>
      <c r="N23" s="10">
        <f t="shared" si="5"/>
        <v>10.468839806223828</v>
      </c>
    </row>
    <row r="24" spans="1:14" ht="12.75">
      <c r="A24" s="1" t="s">
        <v>6</v>
      </c>
      <c r="B24" s="3" t="s">
        <v>57</v>
      </c>
      <c r="C24" s="9">
        <v>6582</v>
      </c>
      <c r="D24" s="9">
        <f t="shared" si="0"/>
        <v>8858</v>
      </c>
      <c r="E24" s="9">
        <f>man!E20</f>
        <v>1414</v>
      </c>
      <c r="F24" s="10">
        <f t="shared" si="1"/>
        <v>15.96297132535561</v>
      </c>
      <c r="G24" s="9">
        <f>man!F20</f>
        <v>2358</v>
      </c>
      <c r="H24" s="10">
        <f t="shared" si="2"/>
        <v>26.62000451569203</v>
      </c>
      <c r="I24" s="9">
        <f>man!G20</f>
        <v>2433</v>
      </c>
      <c r="J24" s="10">
        <f t="shared" si="3"/>
        <v>27.466696771280198</v>
      </c>
      <c r="K24" s="9">
        <f>man!H20</f>
        <v>1705</v>
      </c>
      <c r="L24" s="10">
        <f t="shared" si="4"/>
        <v>19.248137277037706</v>
      </c>
      <c r="M24" s="9">
        <f>man!I20</f>
        <v>948</v>
      </c>
      <c r="N24" s="10">
        <f t="shared" si="5"/>
        <v>10.702190110634454</v>
      </c>
    </row>
    <row r="25" spans="1:14" ht="12.75">
      <c r="A25" s="1" t="s">
        <v>10</v>
      </c>
      <c r="B25" s="3" t="s">
        <v>65</v>
      </c>
      <c r="C25" s="9">
        <v>2623</v>
      </c>
      <c r="D25" s="9">
        <f t="shared" si="0"/>
        <v>2972</v>
      </c>
      <c r="E25" s="9">
        <f>man!E21</f>
        <v>529</v>
      </c>
      <c r="F25" s="10">
        <f t="shared" si="1"/>
        <v>17.799461641991922</v>
      </c>
      <c r="G25" s="9">
        <f>man!F21</f>
        <v>777</v>
      </c>
      <c r="H25" s="10">
        <f t="shared" si="2"/>
        <v>26.144010767160164</v>
      </c>
      <c r="I25" s="9">
        <f>man!G21</f>
        <v>757</v>
      </c>
      <c r="J25" s="10">
        <f t="shared" si="3"/>
        <v>25.47106325706595</v>
      </c>
      <c r="K25" s="9">
        <f>man!H21</f>
        <v>505</v>
      </c>
      <c r="L25" s="10">
        <f t="shared" si="4"/>
        <v>16.99192462987887</v>
      </c>
      <c r="M25" s="9">
        <f>man!I21</f>
        <v>404</v>
      </c>
      <c r="N25" s="10">
        <f t="shared" si="5"/>
        <v>13.593539703903096</v>
      </c>
    </row>
    <row r="26" spans="1:14" ht="12.75">
      <c r="A26" s="1" t="s">
        <v>61</v>
      </c>
      <c r="B26" s="3" t="s">
        <v>25</v>
      </c>
      <c r="C26" s="9">
        <v>6427</v>
      </c>
      <c r="D26" s="9">
        <f t="shared" si="0"/>
        <v>6907</v>
      </c>
      <c r="E26" s="9">
        <f>man!E22</f>
        <v>1609</v>
      </c>
      <c r="F26" s="10">
        <f t="shared" si="1"/>
        <v>23.29520776024323</v>
      </c>
      <c r="G26" s="9">
        <f>man!F22</f>
        <v>2237</v>
      </c>
      <c r="H26" s="10">
        <f t="shared" si="2"/>
        <v>32.38743303894599</v>
      </c>
      <c r="I26" s="9">
        <f>man!G22</f>
        <v>1565</v>
      </c>
      <c r="J26" s="10">
        <f t="shared" si="3"/>
        <v>22.65817286810482</v>
      </c>
      <c r="K26" s="9">
        <f>man!H22</f>
        <v>1004</v>
      </c>
      <c r="L26" s="10">
        <f t="shared" si="4"/>
        <v>14.53597799334009</v>
      </c>
      <c r="M26" s="9">
        <f>man!I22</f>
        <v>492</v>
      </c>
      <c r="N26" s="10">
        <f t="shared" si="5"/>
        <v>7.123208339365861</v>
      </c>
    </row>
    <row r="27" spans="1:14" ht="12.75">
      <c r="A27" s="1" t="s">
        <v>27</v>
      </c>
      <c r="B27" s="3" t="s">
        <v>41</v>
      </c>
      <c r="C27" s="9">
        <v>7932</v>
      </c>
      <c r="D27" s="9">
        <f t="shared" si="0"/>
        <v>10835</v>
      </c>
      <c r="E27" s="9">
        <f>man!E23</f>
        <v>1573</v>
      </c>
      <c r="F27" s="10">
        <f t="shared" si="1"/>
        <v>14.51776649746193</v>
      </c>
      <c r="G27" s="9">
        <f>man!F23</f>
        <v>3358</v>
      </c>
      <c r="H27" s="10">
        <f t="shared" si="2"/>
        <v>30.99215505306876</v>
      </c>
      <c r="I27" s="9">
        <f>man!G23</f>
        <v>2878</v>
      </c>
      <c r="J27" s="10">
        <f t="shared" si="3"/>
        <v>26.562067374250116</v>
      </c>
      <c r="K27" s="9">
        <f>man!H23</f>
        <v>1906</v>
      </c>
      <c r="L27" s="10">
        <f t="shared" si="4"/>
        <v>17.59113982464236</v>
      </c>
      <c r="M27" s="9">
        <f>man!I23</f>
        <v>1120</v>
      </c>
      <c r="N27" s="10">
        <f t="shared" si="5"/>
        <v>10.336871250576834</v>
      </c>
    </row>
    <row r="28" spans="1:14" ht="12.75">
      <c r="A28" s="1" t="s">
        <v>46</v>
      </c>
      <c r="B28" s="3" t="s">
        <v>56</v>
      </c>
      <c r="C28" s="9">
        <v>7705</v>
      </c>
      <c r="D28" s="9">
        <f t="shared" si="0"/>
        <v>8761</v>
      </c>
      <c r="E28" s="9">
        <f>man!E24</f>
        <v>1366</v>
      </c>
      <c r="F28" s="10">
        <f t="shared" si="1"/>
        <v>15.591827416961534</v>
      </c>
      <c r="G28" s="9">
        <f>man!F24</f>
        <v>2182</v>
      </c>
      <c r="H28" s="10">
        <f t="shared" si="2"/>
        <v>24.90583266750371</v>
      </c>
      <c r="I28" s="9">
        <f>man!G24</f>
        <v>2300</v>
      </c>
      <c r="J28" s="10">
        <f t="shared" si="3"/>
        <v>26.25271087775368</v>
      </c>
      <c r="K28" s="9">
        <f>man!H24</f>
        <v>1726</v>
      </c>
      <c r="L28" s="10">
        <f t="shared" si="4"/>
        <v>19.700947380436023</v>
      </c>
      <c r="M28" s="9">
        <f>man!I24</f>
        <v>1187</v>
      </c>
      <c r="N28" s="10">
        <f t="shared" si="5"/>
        <v>13.548681657345051</v>
      </c>
    </row>
    <row r="29" spans="1:14" ht="12.75">
      <c r="A29" s="1" t="s">
        <v>5</v>
      </c>
      <c r="B29" s="3" t="s">
        <v>33</v>
      </c>
      <c r="C29" s="9">
        <v>3387</v>
      </c>
      <c r="D29" s="9">
        <f t="shared" si="0"/>
        <v>4065</v>
      </c>
      <c r="E29" s="9">
        <f>man!E25</f>
        <v>637</v>
      </c>
      <c r="F29" s="10">
        <f t="shared" si="1"/>
        <v>15.670356703567034</v>
      </c>
      <c r="G29" s="9">
        <f>man!F25</f>
        <v>1075</v>
      </c>
      <c r="H29" s="10">
        <f t="shared" si="2"/>
        <v>26.44526445264453</v>
      </c>
      <c r="I29" s="9">
        <f>man!G25</f>
        <v>1124</v>
      </c>
      <c r="J29" s="10">
        <f t="shared" si="3"/>
        <v>27.650676506765066</v>
      </c>
      <c r="K29" s="9">
        <f>man!H25</f>
        <v>785</v>
      </c>
      <c r="L29" s="10">
        <f t="shared" si="4"/>
        <v>19.311193111931118</v>
      </c>
      <c r="M29" s="9">
        <f>man!I25</f>
        <v>444</v>
      </c>
      <c r="N29" s="10">
        <f t="shared" si="5"/>
        <v>10.922509225092252</v>
      </c>
    </row>
    <row r="30" spans="1:14" ht="12.75">
      <c r="A30" s="1" t="s">
        <v>83</v>
      </c>
      <c r="B30" s="3" t="s">
        <v>44</v>
      </c>
      <c r="C30" s="9">
        <v>13496</v>
      </c>
      <c r="D30" s="9">
        <f t="shared" si="0"/>
        <v>17306</v>
      </c>
      <c r="E30" s="9">
        <f>man!E26</f>
        <v>3416</v>
      </c>
      <c r="F30" s="10">
        <f t="shared" si="1"/>
        <v>19.73881890673755</v>
      </c>
      <c r="G30" s="9">
        <f>man!F26</f>
        <v>5166</v>
      </c>
      <c r="H30" s="10">
        <f t="shared" si="2"/>
        <v>29.850918756500633</v>
      </c>
      <c r="I30" s="9">
        <f>man!G26</f>
        <v>4342</v>
      </c>
      <c r="J30" s="10">
        <f t="shared" si="3"/>
        <v>25.089564312955044</v>
      </c>
      <c r="K30" s="9">
        <f>man!H26</f>
        <v>2779</v>
      </c>
      <c r="L30" s="10">
        <f t="shared" si="4"/>
        <v>16.058014561423782</v>
      </c>
      <c r="M30" s="9">
        <f>man!I26</f>
        <v>1603</v>
      </c>
      <c r="N30" s="10">
        <f t="shared" si="5"/>
        <v>9.262683462382988</v>
      </c>
    </row>
    <row r="31" spans="1:14" ht="12.75">
      <c r="A31" s="1" t="s">
        <v>67</v>
      </c>
      <c r="B31" s="3" t="s">
        <v>50</v>
      </c>
      <c r="C31" s="9">
        <v>4505</v>
      </c>
      <c r="D31" s="9">
        <f t="shared" si="0"/>
        <v>5003</v>
      </c>
      <c r="E31" s="9">
        <f>man!E27</f>
        <v>860</v>
      </c>
      <c r="F31" s="10">
        <f t="shared" si="1"/>
        <v>17.18968618828703</v>
      </c>
      <c r="G31" s="9">
        <f>man!F27</f>
        <v>1772</v>
      </c>
      <c r="H31" s="10">
        <f t="shared" si="2"/>
        <v>35.41874875074955</v>
      </c>
      <c r="I31" s="9">
        <f>man!G27</f>
        <v>1308</v>
      </c>
      <c r="J31" s="10">
        <f t="shared" si="3"/>
        <v>26.14431341195283</v>
      </c>
      <c r="K31" s="9">
        <f>man!H27</f>
        <v>732</v>
      </c>
      <c r="L31" s="10">
        <f t="shared" si="4"/>
        <v>14.631221267239654</v>
      </c>
      <c r="M31" s="9">
        <f>man!I27</f>
        <v>331</v>
      </c>
      <c r="N31" s="10">
        <f t="shared" si="5"/>
        <v>6.616030381770938</v>
      </c>
    </row>
    <row r="32" spans="1:14" ht="12.75">
      <c r="A32" s="1" t="s">
        <v>26</v>
      </c>
      <c r="B32" s="3" t="s">
        <v>34</v>
      </c>
      <c r="C32" s="9">
        <v>10912</v>
      </c>
      <c r="D32" s="9">
        <f t="shared" si="0"/>
        <v>13491</v>
      </c>
      <c r="E32" s="9">
        <f>man!E28</f>
        <v>2555</v>
      </c>
      <c r="F32" s="10">
        <f t="shared" si="1"/>
        <v>18.9385516270106</v>
      </c>
      <c r="G32" s="9">
        <f>man!F28</f>
        <v>3722</v>
      </c>
      <c r="H32" s="10">
        <f t="shared" si="2"/>
        <v>27.58876287895634</v>
      </c>
      <c r="I32" s="9">
        <f>man!G28</f>
        <v>3470</v>
      </c>
      <c r="J32" s="10">
        <f t="shared" si="3"/>
        <v>25.720850937662142</v>
      </c>
      <c r="K32" s="9">
        <f>man!H28</f>
        <v>2322</v>
      </c>
      <c r="L32" s="10">
        <f t="shared" si="4"/>
        <v>17.211474316210808</v>
      </c>
      <c r="M32" s="9">
        <f>man!I28</f>
        <v>1422</v>
      </c>
      <c r="N32" s="10">
        <f t="shared" si="5"/>
        <v>10.540360240160107</v>
      </c>
    </row>
    <row r="33" spans="1:14" ht="12.75">
      <c r="A33" s="1" t="s">
        <v>20</v>
      </c>
      <c r="B33" s="3" t="s">
        <v>15</v>
      </c>
      <c r="C33" s="9">
        <v>7079</v>
      </c>
      <c r="D33" s="9">
        <f t="shared" si="0"/>
        <v>7433</v>
      </c>
      <c r="E33" s="9">
        <f>man!E29</f>
        <v>1471</v>
      </c>
      <c r="F33" s="10">
        <f t="shared" si="1"/>
        <v>19.790125117718283</v>
      </c>
      <c r="G33" s="9">
        <f>man!F29</f>
        <v>2269</v>
      </c>
      <c r="H33" s="10">
        <f t="shared" si="2"/>
        <v>30.526032557513787</v>
      </c>
      <c r="I33" s="9">
        <f>man!G29</f>
        <v>1893</v>
      </c>
      <c r="J33" s="10">
        <f t="shared" si="3"/>
        <v>25.46750975380062</v>
      </c>
      <c r="K33" s="9">
        <f>man!H29</f>
        <v>1216</v>
      </c>
      <c r="L33" s="10">
        <f t="shared" si="4"/>
        <v>16.359478003497916</v>
      </c>
      <c r="M33" s="9">
        <f>man!I29</f>
        <v>584</v>
      </c>
      <c r="N33" s="10">
        <f t="shared" si="5"/>
        <v>7.856854567469393</v>
      </c>
    </row>
    <row r="34" spans="1:14" ht="12.75">
      <c r="A34" s="1" t="s">
        <v>82</v>
      </c>
      <c r="B34" s="3" t="s">
        <v>54</v>
      </c>
      <c r="C34" s="9">
        <v>8916</v>
      </c>
      <c r="D34" s="9">
        <f t="shared" si="0"/>
        <v>10482</v>
      </c>
      <c r="E34" s="9">
        <f>man!E30</f>
        <v>1515</v>
      </c>
      <c r="F34" s="10">
        <f t="shared" si="1"/>
        <v>14.453348597595877</v>
      </c>
      <c r="G34" s="9">
        <f>man!F30</f>
        <v>2867</v>
      </c>
      <c r="H34" s="10">
        <f t="shared" si="2"/>
        <v>27.35165044838771</v>
      </c>
      <c r="I34" s="9">
        <f>man!G30</f>
        <v>2869</v>
      </c>
      <c r="J34" s="10">
        <f t="shared" si="3"/>
        <v>27.370730776569356</v>
      </c>
      <c r="K34" s="9">
        <f>man!H30</f>
        <v>2111</v>
      </c>
      <c r="L34" s="10">
        <f t="shared" si="4"/>
        <v>20.139286395726007</v>
      </c>
      <c r="M34" s="9">
        <f>man!I30</f>
        <v>1120</v>
      </c>
      <c r="N34" s="10">
        <f t="shared" si="5"/>
        <v>10.684983781721046</v>
      </c>
    </row>
    <row r="35" spans="1:14" ht="12.75">
      <c r="A35" s="1" t="s">
        <v>32</v>
      </c>
      <c r="B35" s="3" t="s">
        <v>52</v>
      </c>
      <c r="C35" s="9">
        <v>7235</v>
      </c>
      <c r="D35" s="9">
        <f t="shared" si="0"/>
        <v>8944</v>
      </c>
      <c r="E35" s="9">
        <f>man!E31</f>
        <v>1330</v>
      </c>
      <c r="F35" s="10">
        <f t="shared" si="1"/>
        <v>14.87030411449016</v>
      </c>
      <c r="G35" s="9">
        <f>man!F31</f>
        <v>2221</v>
      </c>
      <c r="H35" s="10">
        <f t="shared" si="2"/>
        <v>24.832289803220036</v>
      </c>
      <c r="I35" s="9">
        <f>man!G31</f>
        <v>2531</v>
      </c>
      <c r="J35" s="10">
        <f t="shared" si="3"/>
        <v>28.298300536672627</v>
      </c>
      <c r="K35" s="9">
        <f>man!H31</f>
        <v>1768</v>
      </c>
      <c r="L35" s="10">
        <f t="shared" si="4"/>
        <v>19.767441860465116</v>
      </c>
      <c r="M35" s="9">
        <f>man!I31</f>
        <v>1094</v>
      </c>
      <c r="N35" s="10">
        <f t="shared" si="5"/>
        <v>12.231663685152057</v>
      </c>
    </row>
    <row r="36" spans="1:14" ht="12.75">
      <c r="A36" s="1" t="s">
        <v>0</v>
      </c>
      <c r="B36" s="3" t="s">
        <v>55</v>
      </c>
      <c r="C36" s="9">
        <v>6828</v>
      </c>
      <c r="D36" s="9">
        <f t="shared" si="0"/>
        <v>8063</v>
      </c>
      <c r="E36" s="9">
        <f>man!E32</f>
        <v>1400</v>
      </c>
      <c r="F36" s="10">
        <f t="shared" si="1"/>
        <v>17.363264293687212</v>
      </c>
      <c r="G36" s="9">
        <f>man!F32</f>
        <v>2404</v>
      </c>
      <c r="H36" s="10">
        <f t="shared" si="2"/>
        <v>29.815205258588616</v>
      </c>
      <c r="I36" s="9">
        <f>man!G32</f>
        <v>2171</v>
      </c>
      <c r="J36" s="10">
        <f t="shared" si="3"/>
        <v>26.925461986853527</v>
      </c>
      <c r="K36" s="9">
        <f>man!H32</f>
        <v>1287</v>
      </c>
      <c r="L36" s="10">
        <f t="shared" si="4"/>
        <v>15.961800818553886</v>
      </c>
      <c r="M36" s="9">
        <f>man!I32</f>
        <v>801</v>
      </c>
      <c r="N36" s="10">
        <f t="shared" si="5"/>
        <v>9.934267642316756</v>
      </c>
    </row>
    <row r="37" spans="1:14" ht="12.75">
      <c r="A37" s="1" t="s">
        <v>72</v>
      </c>
      <c r="B37" s="3" t="s">
        <v>28</v>
      </c>
      <c r="C37" s="9">
        <v>11520</v>
      </c>
      <c r="D37" s="9">
        <f t="shared" si="0"/>
        <v>13405</v>
      </c>
      <c r="E37" s="9">
        <f>man!E33</f>
        <v>2182</v>
      </c>
      <c r="F37" s="10">
        <f t="shared" si="1"/>
        <v>16.2775083923909</v>
      </c>
      <c r="G37" s="9">
        <f>man!F33</f>
        <v>3560</v>
      </c>
      <c r="H37" s="10">
        <f t="shared" si="2"/>
        <v>26.557254755688177</v>
      </c>
      <c r="I37" s="9">
        <f>man!G33</f>
        <v>3508</v>
      </c>
      <c r="J37" s="10">
        <f t="shared" si="3"/>
        <v>26.16933979858262</v>
      </c>
      <c r="K37" s="9">
        <f>man!H33</f>
        <v>2475</v>
      </c>
      <c r="L37" s="10">
        <f t="shared" si="4"/>
        <v>18.463259977620293</v>
      </c>
      <c r="M37" s="9">
        <f>man!I33</f>
        <v>1680</v>
      </c>
      <c r="N37" s="10">
        <f t="shared" si="5"/>
        <v>12.532637075718014</v>
      </c>
    </row>
    <row r="38" spans="1:14" ht="12.75">
      <c r="A38" s="1" t="s">
        <v>49</v>
      </c>
      <c r="B38" s="3" t="s">
        <v>79</v>
      </c>
      <c r="C38" s="9">
        <v>6778</v>
      </c>
      <c r="D38" s="9">
        <f t="shared" si="0"/>
        <v>8397</v>
      </c>
      <c r="E38" s="9">
        <f>man!E34</f>
        <v>1343</v>
      </c>
      <c r="F38" s="10">
        <f t="shared" si="1"/>
        <v>15.993807312135285</v>
      </c>
      <c r="G38" s="9">
        <f>man!F34</f>
        <v>2446</v>
      </c>
      <c r="H38" s="10">
        <f t="shared" si="2"/>
        <v>29.12945099440276</v>
      </c>
      <c r="I38" s="9">
        <f>man!G34</f>
        <v>2246</v>
      </c>
      <c r="J38" s="10">
        <f t="shared" si="3"/>
        <v>26.747647969512922</v>
      </c>
      <c r="K38" s="9">
        <f>man!H34</f>
        <v>1588</v>
      </c>
      <c r="L38" s="10">
        <f t="shared" si="4"/>
        <v>18.911516017625342</v>
      </c>
      <c r="M38" s="9">
        <f>man!I34</f>
        <v>774</v>
      </c>
      <c r="N38" s="10">
        <f t="shared" si="5"/>
        <v>9.217577706323688</v>
      </c>
    </row>
    <row r="39" spans="1:14" ht="12.75">
      <c r="A39" s="1" t="s">
        <v>76</v>
      </c>
      <c r="B39" s="3" t="s">
        <v>84</v>
      </c>
      <c r="C39" s="9">
        <v>5479</v>
      </c>
      <c r="D39" s="9">
        <f t="shared" si="0"/>
        <v>6936</v>
      </c>
      <c r="E39" s="9">
        <f>man!E35</f>
        <v>1389</v>
      </c>
      <c r="F39" s="10">
        <f t="shared" si="1"/>
        <v>20.025951557093425</v>
      </c>
      <c r="G39" s="9">
        <f>man!F35</f>
        <v>1909</v>
      </c>
      <c r="H39" s="10">
        <f t="shared" si="2"/>
        <v>27.52306805074971</v>
      </c>
      <c r="I39" s="9">
        <f>man!G35</f>
        <v>1836</v>
      </c>
      <c r="J39" s="10">
        <f t="shared" si="3"/>
        <v>26.47058823529412</v>
      </c>
      <c r="K39" s="9">
        <f>man!H35</f>
        <v>1143</v>
      </c>
      <c r="L39" s="10">
        <f t="shared" si="4"/>
        <v>16.47923875432526</v>
      </c>
      <c r="M39" s="9">
        <f>man!I35</f>
        <v>659</v>
      </c>
      <c r="N39" s="10">
        <f t="shared" si="5"/>
        <v>9.501153402537485</v>
      </c>
    </row>
    <row r="40" spans="1:14" ht="12.75">
      <c r="A40" s="1" t="s">
        <v>9</v>
      </c>
      <c r="B40" s="3" t="s">
        <v>35</v>
      </c>
      <c r="C40" s="9">
        <v>7559</v>
      </c>
      <c r="D40" s="9">
        <f t="shared" si="0"/>
        <v>8902</v>
      </c>
      <c r="E40" s="9">
        <f>man!E36</f>
        <v>1418</v>
      </c>
      <c r="F40" s="10">
        <f t="shared" si="1"/>
        <v>15.92900471804089</v>
      </c>
      <c r="G40" s="9">
        <f>man!F36</f>
        <v>2603</v>
      </c>
      <c r="H40" s="10">
        <f t="shared" si="2"/>
        <v>29.240620085374076</v>
      </c>
      <c r="I40" s="9">
        <f>man!G36</f>
        <v>2215</v>
      </c>
      <c r="J40" s="10">
        <f t="shared" si="3"/>
        <v>24.882048977757805</v>
      </c>
      <c r="K40" s="9">
        <f>man!H36</f>
        <v>1694</v>
      </c>
      <c r="L40" s="10">
        <f t="shared" si="4"/>
        <v>19.0294315884071</v>
      </c>
      <c r="M40" s="9">
        <f>man!I36</f>
        <v>972</v>
      </c>
      <c r="N40" s="10">
        <f t="shared" si="5"/>
        <v>10.91889463042013</v>
      </c>
    </row>
    <row r="41" spans="1:14" ht="12.75">
      <c r="A41" s="1" t="s">
        <v>73</v>
      </c>
      <c r="B41" s="3" t="s">
        <v>78</v>
      </c>
      <c r="C41" s="9">
        <v>8768</v>
      </c>
      <c r="D41" s="9">
        <f t="shared" si="0"/>
        <v>12387</v>
      </c>
      <c r="E41" s="9">
        <f>man!E37</f>
        <v>2205</v>
      </c>
      <c r="F41" s="10">
        <f t="shared" si="1"/>
        <v>17.800920319689997</v>
      </c>
      <c r="G41" s="9">
        <f>man!F37</f>
        <v>3273</v>
      </c>
      <c r="H41" s="10">
        <f t="shared" si="2"/>
        <v>26.422862678614678</v>
      </c>
      <c r="I41" s="9">
        <f>man!G37</f>
        <v>3463</v>
      </c>
      <c r="J41" s="10">
        <f t="shared" si="3"/>
        <v>27.95672882861064</v>
      </c>
      <c r="K41" s="9">
        <f>man!H37</f>
        <v>2136</v>
      </c>
      <c r="L41" s="10">
        <f t="shared" si="4"/>
        <v>17.243884717849358</v>
      </c>
      <c r="M41" s="9">
        <f>man!I37</f>
        <v>1310</v>
      </c>
      <c r="N41" s="10">
        <f t="shared" si="5"/>
        <v>10.575603455235328</v>
      </c>
    </row>
    <row r="42" spans="1:14" ht="12.75">
      <c r="A42" s="1" t="s">
        <v>29</v>
      </c>
      <c r="B42" s="3" t="s">
        <v>75</v>
      </c>
      <c r="C42" s="9">
        <v>5332</v>
      </c>
      <c r="D42" s="9">
        <f t="shared" si="0"/>
        <v>7302</v>
      </c>
      <c r="E42" s="9">
        <f>man!E38</f>
        <v>1144</v>
      </c>
      <c r="F42" s="10">
        <f t="shared" si="1"/>
        <v>15.666940564228979</v>
      </c>
      <c r="G42" s="9">
        <f>man!F38</f>
        <v>1927</v>
      </c>
      <c r="H42" s="10">
        <f t="shared" si="2"/>
        <v>26.390030128731855</v>
      </c>
      <c r="I42" s="9">
        <f>man!G38</f>
        <v>1916</v>
      </c>
      <c r="J42" s="10">
        <f t="shared" si="3"/>
        <v>26.239386469460424</v>
      </c>
      <c r="K42" s="9">
        <f>man!H38</f>
        <v>1296</v>
      </c>
      <c r="L42" s="10">
        <f t="shared" si="4"/>
        <v>17.748562037797864</v>
      </c>
      <c r="M42" s="9">
        <f>man!I38</f>
        <v>1019</v>
      </c>
      <c r="N42" s="10">
        <f t="shared" si="5"/>
        <v>13.95508079978088</v>
      </c>
    </row>
    <row r="43" spans="1:14" ht="12.75">
      <c r="A43" s="1" t="s">
        <v>68</v>
      </c>
      <c r="B43" s="3" t="s">
        <v>14</v>
      </c>
      <c r="C43" s="9">
        <v>10170</v>
      </c>
      <c r="D43" s="9">
        <f t="shared" si="0"/>
        <v>11388</v>
      </c>
      <c r="E43" s="9">
        <f>man!E39</f>
        <v>1846</v>
      </c>
      <c r="F43" s="10">
        <f t="shared" si="1"/>
        <v>16.210045662100455</v>
      </c>
      <c r="G43" s="9">
        <f>man!F39</f>
        <v>3335</v>
      </c>
      <c r="H43" s="10">
        <f t="shared" si="2"/>
        <v>29.285212504390586</v>
      </c>
      <c r="I43" s="9">
        <f>man!G39</f>
        <v>2986</v>
      </c>
      <c r="J43" s="10">
        <f t="shared" si="3"/>
        <v>26.22058306989814</v>
      </c>
      <c r="K43" s="9">
        <f>man!H39</f>
        <v>2080</v>
      </c>
      <c r="L43" s="10">
        <f t="shared" si="4"/>
        <v>18.2648401826484</v>
      </c>
      <c r="M43" s="9">
        <f>man!I39</f>
        <v>1141</v>
      </c>
      <c r="N43" s="10">
        <f t="shared" si="5"/>
        <v>10.019318580962416</v>
      </c>
    </row>
    <row r="44" spans="1:14" ht="12.75">
      <c r="A44" s="1" t="s">
        <v>19</v>
      </c>
      <c r="B44" s="3" t="s">
        <v>81</v>
      </c>
      <c r="C44" s="9">
        <v>4445</v>
      </c>
      <c r="D44" s="9">
        <f t="shared" si="0"/>
        <v>4990</v>
      </c>
      <c r="E44" s="9">
        <f>man!E40</f>
        <v>930</v>
      </c>
      <c r="F44" s="10">
        <f t="shared" si="1"/>
        <v>18.637274549098194</v>
      </c>
      <c r="G44" s="9">
        <f>man!F40</f>
        <v>1455</v>
      </c>
      <c r="H44" s="10">
        <f t="shared" si="2"/>
        <v>29.158316633266534</v>
      </c>
      <c r="I44" s="9">
        <f>man!G40</f>
        <v>1239</v>
      </c>
      <c r="J44" s="10">
        <f t="shared" si="3"/>
        <v>24.829659318637272</v>
      </c>
      <c r="K44" s="9">
        <f>man!H40</f>
        <v>876</v>
      </c>
      <c r="L44" s="10">
        <f t="shared" si="4"/>
        <v>17.55511022044088</v>
      </c>
      <c r="M44" s="9">
        <f>man!I40</f>
        <v>490</v>
      </c>
      <c r="N44" s="10">
        <f t="shared" si="5"/>
        <v>9.819639278557114</v>
      </c>
    </row>
    <row r="45" spans="1:14" ht="12.75">
      <c r="A45" s="1" t="s">
        <v>48</v>
      </c>
      <c r="B45" s="3" t="s">
        <v>17</v>
      </c>
      <c r="C45" s="9">
        <v>5844</v>
      </c>
      <c r="D45" s="9">
        <f t="shared" si="0"/>
        <v>7563</v>
      </c>
      <c r="E45" s="9">
        <f>man!E41</f>
        <v>1223</v>
      </c>
      <c r="F45" s="10">
        <f t="shared" si="1"/>
        <v>16.170831680550044</v>
      </c>
      <c r="G45" s="9">
        <f>man!F41</f>
        <v>2001</v>
      </c>
      <c r="H45" s="10">
        <f t="shared" si="2"/>
        <v>26.457754859182863</v>
      </c>
      <c r="I45" s="9">
        <f>man!G41</f>
        <v>2116</v>
      </c>
      <c r="J45" s="10">
        <f t="shared" si="3"/>
        <v>27.978315483273835</v>
      </c>
      <c r="K45" s="9">
        <f>man!H41</f>
        <v>1416</v>
      </c>
      <c r="L45" s="10">
        <f t="shared" si="4"/>
        <v>18.722729075763585</v>
      </c>
      <c r="M45" s="9">
        <f>man!I41</f>
        <v>807</v>
      </c>
      <c r="N45" s="10">
        <f t="shared" si="5"/>
        <v>10.67036890122967</v>
      </c>
    </row>
    <row r="46" spans="1:14" ht="12.75">
      <c r="A46" s="1" t="s">
        <v>59</v>
      </c>
      <c r="B46" s="3" t="s">
        <v>80</v>
      </c>
      <c r="C46" s="9">
        <v>6871</v>
      </c>
      <c r="D46" s="9">
        <f t="shared" si="0"/>
        <v>8187</v>
      </c>
      <c r="E46" s="9">
        <f>man!E42</f>
        <v>1295</v>
      </c>
      <c r="F46" s="10">
        <f t="shared" si="1"/>
        <v>15.817759863197752</v>
      </c>
      <c r="G46" s="9">
        <f>man!F42</f>
        <v>2228</v>
      </c>
      <c r="H46" s="10">
        <f t="shared" si="2"/>
        <v>27.213875656528643</v>
      </c>
      <c r="I46" s="9">
        <f>man!G42</f>
        <v>2245</v>
      </c>
      <c r="J46" s="10">
        <f t="shared" si="3"/>
        <v>27.421521925003056</v>
      </c>
      <c r="K46" s="9">
        <f>man!H42</f>
        <v>1463</v>
      </c>
      <c r="L46" s="10">
        <f t="shared" si="4"/>
        <v>17.86979357518016</v>
      </c>
      <c r="M46" s="9">
        <f>man!I42</f>
        <v>956</v>
      </c>
      <c r="N46" s="10">
        <f t="shared" si="5"/>
        <v>11.677048980090387</v>
      </c>
    </row>
    <row r="47" spans="1:14" ht="12.75">
      <c r="A47" s="1" t="s">
        <v>63</v>
      </c>
      <c r="B47" s="3" t="s">
        <v>31</v>
      </c>
      <c r="C47" s="9">
        <v>5730</v>
      </c>
      <c r="D47" s="9">
        <f t="shared" si="0"/>
        <v>6322</v>
      </c>
      <c r="E47" s="9">
        <f>man!E43</f>
        <v>1034</v>
      </c>
      <c r="F47" s="10">
        <f t="shared" si="1"/>
        <v>16.355583676051882</v>
      </c>
      <c r="G47" s="9">
        <f>man!F43</f>
        <v>1622</v>
      </c>
      <c r="H47" s="10">
        <f t="shared" si="2"/>
        <v>25.65643783612781</v>
      </c>
      <c r="I47" s="9">
        <f>man!G43</f>
        <v>1725</v>
      </c>
      <c r="J47" s="10">
        <f t="shared" si="3"/>
        <v>27.28566909205947</v>
      </c>
      <c r="K47" s="9">
        <f>man!H43</f>
        <v>1217</v>
      </c>
      <c r="L47" s="10">
        <f t="shared" si="4"/>
        <v>19.250237266687755</v>
      </c>
      <c r="M47" s="9">
        <f>man!I43</f>
        <v>724</v>
      </c>
      <c r="N47" s="10">
        <f t="shared" si="5"/>
        <v>11.452072129073079</v>
      </c>
    </row>
    <row r="48" spans="2:14" s="2" customFormat="1" ht="12.75">
      <c r="B48" s="3" t="s">
        <v>91</v>
      </c>
      <c r="C48" s="4">
        <f>SUM(C6:C47)</f>
        <v>344666</v>
      </c>
      <c r="D48" s="4">
        <f>SUM(D6:D47)</f>
        <v>406503</v>
      </c>
      <c r="E48" s="4">
        <f aca="true" t="shared" si="6" ref="E48:M48">SUM(E6:E47)</f>
        <v>69289</v>
      </c>
      <c r="F48" s="11">
        <f>E48/D48*100</f>
        <v>17.045138658263284</v>
      </c>
      <c r="G48" s="4">
        <f t="shared" si="6"/>
        <v>116067</v>
      </c>
      <c r="H48" s="11">
        <f>G48/D48*100</f>
        <v>28.552556807698835</v>
      </c>
      <c r="I48" s="4">
        <f t="shared" si="6"/>
        <v>105151</v>
      </c>
      <c r="J48" s="11">
        <f>I48/D48*100</f>
        <v>25.867213772100083</v>
      </c>
      <c r="K48" s="4">
        <f t="shared" si="6"/>
        <v>72498</v>
      </c>
      <c r="L48" s="11">
        <f>K48/D48*100</f>
        <v>17.834554726533383</v>
      </c>
      <c r="M48" s="4">
        <f t="shared" si="6"/>
        <v>43498</v>
      </c>
      <c r="N48" s="11">
        <f>M48/D48*100</f>
        <v>10.700536035404411</v>
      </c>
    </row>
    <row r="49" spans="2:14" ht="60" customHeight="1">
      <c r="B49" s="16" t="s">
        <v>96</v>
      </c>
      <c r="C49" s="16"/>
      <c r="D49" s="16"/>
      <c r="E49" s="16"/>
      <c r="F49" s="16"/>
      <c r="G49" s="16"/>
      <c r="H49" s="16"/>
      <c r="I49" s="16"/>
      <c r="J49" s="16"/>
      <c r="K49" s="16"/>
      <c r="L49" s="16"/>
      <c r="M49" s="16"/>
      <c r="N49" s="16"/>
    </row>
  </sheetData>
  <sheetProtection/>
  <mergeCells count="11">
    <mergeCell ref="D3:D5"/>
    <mergeCell ref="E4:F4"/>
    <mergeCell ref="G4:H4"/>
    <mergeCell ref="I4:J4"/>
    <mergeCell ref="A1:N1"/>
    <mergeCell ref="B49:N49"/>
    <mergeCell ref="K4:L4"/>
    <mergeCell ref="M4:N4"/>
    <mergeCell ref="E3:N3"/>
    <mergeCell ref="B3:B5"/>
    <mergeCell ref="C3:C5"/>
  </mergeCells>
  <printOptions/>
  <pageMargins left="0.4330708661417323" right="0.3937007874015748" top="0.3" bottom="0.23" header="0.25" footer="0.16"/>
  <pageSetup horizontalDpi="600" verticalDpi="600" orientation="landscape" paperSize="9" scale="80" r:id="rId2"/>
  <ignoredErrors>
    <ignoredError sqref="F48 H48 J48 L48"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7">
      <selection activeCell="A9" sqref="A9"/>
    </sheetView>
  </sheetViews>
  <sheetFormatPr defaultColWidth="9.140625" defaultRowHeight="12.75"/>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11983</v>
      </c>
      <c r="D2" s="13">
        <v>12476</v>
      </c>
      <c r="E2" s="13">
        <v>2667</v>
      </c>
      <c r="F2" s="13">
        <v>3573</v>
      </c>
      <c r="G2" s="13">
        <v>3115</v>
      </c>
      <c r="H2" s="13">
        <v>2071</v>
      </c>
      <c r="I2" s="13">
        <v>1050</v>
      </c>
    </row>
    <row r="3" spans="1:9" ht="12.75">
      <c r="A3" s="13" t="s">
        <v>47</v>
      </c>
      <c r="B3" s="13" t="s">
        <v>11</v>
      </c>
      <c r="C3" s="13">
        <v>9971</v>
      </c>
      <c r="D3" s="13">
        <v>11042</v>
      </c>
      <c r="E3" s="13">
        <v>1753</v>
      </c>
      <c r="F3" s="13">
        <v>2862</v>
      </c>
      <c r="G3" s="13">
        <v>3101</v>
      </c>
      <c r="H3" s="13">
        <v>2107</v>
      </c>
      <c r="I3" s="13">
        <v>1219</v>
      </c>
    </row>
    <row r="4" spans="1:9" ht="12.75">
      <c r="A4" s="13" t="s">
        <v>58</v>
      </c>
      <c r="B4" s="13" t="s">
        <v>13</v>
      </c>
      <c r="C4" s="13">
        <v>10608</v>
      </c>
      <c r="D4" s="13">
        <v>11373</v>
      </c>
      <c r="E4" s="13">
        <v>1818</v>
      </c>
      <c r="F4" s="13">
        <v>3225</v>
      </c>
      <c r="G4" s="13">
        <v>3125</v>
      </c>
      <c r="H4" s="13">
        <v>1929</v>
      </c>
      <c r="I4" s="13">
        <v>1276</v>
      </c>
    </row>
    <row r="5" spans="1:9" ht="12.75">
      <c r="A5" s="13" t="s">
        <v>2</v>
      </c>
      <c r="B5" s="13" t="s">
        <v>62</v>
      </c>
      <c r="C5" s="13">
        <v>10128</v>
      </c>
      <c r="D5" s="13">
        <v>11565</v>
      </c>
      <c r="E5" s="13">
        <v>1865</v>
      </c>
      <c r="F5" s="13">
        <v>3088</v>
      </c>
      <c r="G5" s="13">
        <v>3018</v>
      </c>
      <c r="H5" s="13">
        <v>2188</v>
      </c>
      <c r="I5" s="13">
        <v>1406</v>
      </c>
    </row>
    <row r="6" spans="1:9" ht="12.75">
      <c r="A6" s="13" t="s">
        <v>1</v>
      </c>
      <c r="B6" s="13" t="s">
        <v>60</v>
      </c>
      <c r="C6" s="13">
        <v>13825</v>
      </c>
      <c r="D6" s="13">
        <v>14371</v>
      </c>
      <c r="E6" s="13">
        <v>3094</v>
      </c>
      <c r="F6" s="13">
        <v>4512</v>
      </c>
      <c r="G6" s="13">
        <v>3600</v>
      </c>
      <c r="H6" s="13">
        <v>2148</v>
      </c>
      <c r="I6" s="13">
        <v>1017</v>
      </c>
    </row>
    <row r="7" spans="1:9" ht="12.75">
      <c r="A7" s="13" t="s">
        <v>21</v>
      </c>
      <c r="B7" s="13" t="s">
        <v>70</v>
      </c>
      <c r="C7" s="13">
        <v>9241</v>
      </c>
      <c r="D7" s="13">
        <v>10368</v>
      </c>
      <c r="E7" s="13">
        <v>1839</v>
      </c>
      <c r="F7" s="13">
        <v>2759</v>
      </c>
      <c r="G7" s="13">
        <v>2559</v>
      </c>
      <c r="H7" s="13">
        <v>1981</v>
      </c>
      <c r="I7" s="13">
        <v>1230</v>
      </c>
    </row>
    <row r="8" spans="1:9" ht="12.75">
      <c r="A8" s="13" t="s">
        <v>18</v>
      </c>
      <c r="B8" s="13" t="s">
        <v>37</v>
      </c>
      <c r="C8" s="13">
        <v>7475</v>
      </c>
      <c r="D8" s="13">
        <v>8096</v>
      </c>
      <c r="E8" s="13">
        <v>1289</v>
      </c>
      <c r="F8" s="13">
        <v>2332</v>
      </c>
      <c r="G8" s="13">
        <v>2277</v>
      </c>
      <c r="H8" s="13">
        <v>1422</v>
      </c>
      <c r="I8" s="13">
        <v>776</v>
      </c>
    </row>
    <row r="9" spans="1:9" ht="12.75">
      <c r="A9" s="13" t="s">
        <v>22</v>
      </c>
      <c r="B9" s="13" t="s">
        <v>74</v>
      </c>
      <c r="C9" s="13">
        <v>9031</v>
      </c>
      <c r="D9" s="13">
        <v>9352</v>
      </c>
      <c r="E9" s="13">
        <v>1477</v>
      </c>
      <c r="F9" s="13">
        <v>2788</v>
      </c>
      <c r="G9" s="13">
        <v>2271</v>
      </c>
      <c r="H9" s="13">
        <v>1756</v>
      </c>
      <c r="I9" s="13">
        <v>1060</v>
      </c>
    </row>
    <row r="10" spans="1:9" ht="12.75">
      <c r="A10" s="13" t="s">
        <v>24</v>
      </c>
      <c r="B10" s="13" t="s">
        <v>71</v>
      </c>
      <c r="C10" s="13">
        <v>5487</v>
      </c>
      <c r="D10" s="13">
        <v>5907</v>
      </c>
      <c r="E10" s="13">
        <v>788</v>
      </c>
      <c r="F10" s="13">
        <v>1617</v>
      </c>
      <c r="G10" s="13">
        <v>1598</v>
      </c>
      <c r="H10" s="13">
        <v>1172</v>
      </c>
      <c r="I10" s="13">
        <v>732</v>
      </c>
    </row>
    <row r="11" spans="1:9" ht="12.75">
      <c r="A11" s="13" t="s">
        <v>30</v>
      </c>
      <c r="B11" s="13" t="s">
        <v>45</v>
      </c>
      <c r="C11" s="13">
        <v>28312</v>
      </c>
      <c r="D11" s="13">
        <v>29459</v>
      </c>
      <c r="E11" s="13">
        <v>4404</v>
      </c>
      <c r="F11" s="13">
        <v>9733</v>
      </c>
      <c r="G11" s="13">
        <v>6937</v>
      </c>
      <c r="H11" s="13">
        <v>5030</v>
      </c>
      <c r="I11" s="13">
        <v>3355</v>
      </c>
    </row>
    <row r="12" spans="1:9" ht="12.75">
      <c r="A12" s="13" t="s">
        <v>77</v>
      </c>
      <c r="B12" s="13" t="s">
        <v>16</v>
      </c>
      <c r="C12" s="13">
        <v>6415</v>
      </c>
      <c r="D12" s="13">
        <v>6829</v>
      </c>
      <c r="E12" s="13">
        <v>1032</v>
      </c>
      <c r="F12" s="13">
        <v>1807</v>
      </c>
      <c r="G12" s="13">
        <v>1843</v>
      </c>
      <c r="H12" s="13">
        <v>1372</v>
      </c>
      <c r="I12" s="13">
        <v>775</v>
      </c>
    </row>
    <row r="13" spans="1:9" ht="12.75">
      <c r="A13" s="13" t="s">
        <v>64</v>
      </c>
      <c r="B13" s="13" t="s">
        <v>12</v>
      </c>
      <c r="C13" s="13">
        <v>5183</v>
      </c>
      <c r="D13" s="13">
        <v>5592</v>
      </c>
      <c r="E13" s="13">
        <v>949</v>
      </c>
      <c r="F13" s="13">
        <v>1529</v>
      </c>
      <c r="G13" s="13">
        <v>1432</v>
      </c>
      <c r="H13" s="13">
        <v>1017</v>
      </c>
      <c r="I13" s="13">
        <v>665</v>
      </c>
    </row>
    <row r="14" spans="1:9" ht="12.75">
      <c r="A14" s="13" t="s">
        <v>38</v>
      </c>
      <c r="B14" s="13" t="s">
        <v>3</v>
      </c>
      <c r="C14" s="13">
        <v>4012</v>
      </c>
      <c r="D14" s="13">
        <v>4361</v>
      </c>
      <c r="E14" s="13">
        <v>738</v>
      </c>
      <c r="F14" s="13">
        <v>1142</v>
      </c>
      <c r="G14" s="13">
        <v>1179</v>
      </c>
      <c r="H14" s="13">
        <v>804</v>
      </c>
      <c r="I14" s="13">
        <v>498</v>
      </c>
    </row>
    <row r="15" spans="1:9" ht="12.75">
      <c r="A15" s="13" t="s">
        <v>51</v>
      </c>
      <c r="B15" s="13" t="s">
        <v>43</v>
      </c>
      <c r="C15" s="13">
        <v>16511</v>
      </c>
      <c r="D15" s="13">
        <v>17029</v>
      </c>
      <c r="E15" s="13">
        <v>3042</v>
      </c>
      <c r="F15" s="13">
        <v>5133</v>
      </c>
      <c r="G15" s="13">
        <v>4059</v>
      </c>
      <c r="H15" s="13">
        <v>3089</v>
      </c>
      <c r="I15" s="13">
        <v>1706</v>
      </c>
    </row>
    <row r="16" spans="1:9" ht="12.75">
      <c r="A16" s="13" t="s">
        <v>23</v>
      </c>
      <c r="B16" s="13" t="s">
        <v>40</v>
      </c>
      <c r="C16" s="13">
        <v>10729</v>
      </c>
      <c r="D16" s="13">
        <v>11579</v>
      </c>
      <c r="E16" s="13">
        <v>1758</v>
      </c>
      <c r="F16" s="13">
        <v>3033</v>
      </c>
      <c r="G16" s="13">
        <v>2816</v>
      </c>
      <c r="H16" s="13">
        <v>2355</v>
      </c>
      <c r="I16" s="13">
        <v>1617</v>
      </c>
    </row>
    <row r="17" spans="1:9" ht="12.75">
      <c r="A17" s="13" t="s">
        <v>53</v>
      </c>
      <c r="B17" s="13" t="s">
        <v>4</v>
      </c>
      <c r="C17" s="13">
        <v>4151</v>
      </c>
      <c r="D17" s="13">
        <v>4542</v>
      </c>
      <c r="E17" s="13">
        <v>689</v>
      </c>
      <c r="F17" s="13">
        <v>1406</v>
      </c>
      <c r="G17" s="13">
        <v>1192</v>
      </c>
      <c r="H17" s="13">
        <v>821</v>
      </c>
      <c r="I17" s="13">
        <v>434</v>
      </c>
    </row>
    <row r="18" spans="1:9" ht="12.75">
      <c r="A18" s="13" t="s">
        <v>8</v>
      </c>
      <c r="B18" s="13" t="s">
        <v>36</v>
      </c>
      <c r="C18" s="13">
        <v>9944</v>
      </c>
      <c r="D18" s="13">
        <v>11484</v>
      </c>
      <c r="E18" s="13">
        <v>2092</v>
      </c>
      <c r="F18" s="13">
        <v>3213</v>
      </c>
      <c r="G18" s="13">
        <v>2862</v>
      </c>
      <c r="H18" s="13">
        <v>1992</v>
      </c>
      <c r="I18" s="13">
        <v>1325</v>
      </c>
    </row>
    <row r="19" spans="1:9" ht="12.75">
      <c r="A19" s="13" t="s">
        <v>69</v>
      </c>
      <c r="B19" s="13" t="s">
        <v>42</v>
      </c>
      <c r="C19" s="13">
        <v>11052</v>
      </c>
      <c r="D19" s="13">
        <v>12179</v>
      </c>
      <c r="E19" s="13">
        <v>2311</v>
      </c>
      <c r="F19" s="13">
        <v>3548</v>
      </c>
      <c r="G19" s="13">
        <v>3031</v>
      </c>
      <c r="H19" s="13">
        <v>2014</v>
      </c>
      <c r="I19" s="13">
        <v>1275</v>
      </c>
    </row>
    <row r="20" spans="1:9" ht="12.75">
      <c r="A20" s="13" t="s">
        <v>6</v>
      </c>
      <c r="B20" s="13" t="s">
        <v>57</v>
      </c>
      <c r="C20" s="13">
        <v>7545</v>
      </c>
      <c r="D20" s="13">
        <v>8858</v>
      </c>
      <c r="E20" s="13">
        <v>1414</v>
      </c>
      <c r="F20" s="13">
        <v>2358</v>
      </c>
      <c r="G20" s="13">
        <v>2433</v>
      </c>
      <c r="H20" s="13">
        <v>1705</v>
      </c>
      <c r="I20" s="13">
        <v>948</v>
      </c>
    </row>
    <row r="21" spans="1:9" ht="12.75">
      <c r="A21" s="13" t="s">
        <v>10</v>
      </c>
      <c r="B21" s="13" t="s">
        <v>65</v>
      </c>
      <c r="C21" s="13">
        <v>2789</v>
      </c>
      <c r="D21" s="13">
        <v>2972</v>
      </c>
      <c r="E21" s="13">
        <v>529</v>
      </c>
      <c r="F21" s="13">
        <v>777</v>
      </c>
      <c r="G21" s="13">
        <v>757</v>
      </c>
      <c r="H21" s="13">
        <v>505</v>
      </c>
      <c r="I21" s="13">
        <v>404</v>
      </c>
    </row>
    <row r="22" spans="1:9" ht="12.75">
      <c r="A22" s="13" t="s">
        <v>61</v>
      </c>
      <c r="B22" s="13" t="s">
        <v>25</v>
      </c>
      <c r="C22" s="13">
        <v>6658</v>
      </c>
      <c r="D22" s="13">
        <v>6907</v>
      </c>
      <c r="E22" s="13">
        <v>1609</v>
      </c>
      <c r="F22" s="13">
        <v>2237</v>
      </c>
      <c r="G22" s="13">
        <v>1565</v>
      </c>
      <c r="H22" s="13">
        <v>1004</v>
      </c>
      <c r="I22" s="13">
        <v>492</v>
      </c>
    </row>
    <row r="23" spans="1:9" ht="12.75">
      <c r="A23" s="13" t="s">
        <v>27</v>
      </c>
      <c r="B23" s="13" t="s">
        <v>41</v>
      </c>
      <c r="C23" s="13">
        <v>9161</v>
      </c>
      <c r="D23" s="13">
        <v>10835</v>
      </c>
      <c r="E23" s="13">
        <v>1573</v>
      </c>
      <c r="F23" s="13">
        <v>3358</v>
      </c>
      <c r="G23" s="13">
        <v>2878</v>
      </c>
      <c r="H23" s="13">
        <v>1906</v>
      </c>
      <c r="I23" s="13">
        <v>1120</v>
      </c>
    </row>
    <row r="24" spans="1:9" ht="12.75">
      <c r="A24" s="13" t="s">
        <v>46</v>
      </c>
      <c r="B24" s="13" t="s">
        <v>56</v>
      </c>
      <c r="C24" s="13">
        <v>8175</v>
      </c>
      <c r="D24" s="13">
        <v>8761</v>
      </c>
      <c r="E24" s="13">
        <v>1366</v>
      </c>
      <c r="F24" s="13">
        <v>2182</v>
      </c>
      <c r="G24" s="13">
        <v>2300</v>
      </c>
      <c r="H24" s="13">
        <v>1726</v>
      </c>
      <c r="I24" s="13">
        <v>1187</v>
      </c>
    </row>
    <row r="25" spans="1:9" ht="12.75">
      <c r="A25" s="13" t="s">
        <v>5</v>
      </c>
      <c r="B25" s="13" t="s">
        <v>33</v>
      </c>
      <c r="C25" s="13">
        <v>3706</v>
      </c>
      <c r="D25" s="13">
        <v>4065</v>
      </c>
      <c r="E25" s="13">
        <v>637</v>
      </c>
      <c r="F25" s="13">
        <v>1075</v>
      </c>
      <c r="G25" s="13">
        <v>1124</v>
      </c>
      <c r="H25" s="13">
        <v>785</v>
      </c>
      <c r="I25" s="13">
        <v>444</v>
      </c>
    </row>
    <row r="26" spans="1:9" ht="12.75">
      <c r="A26" s="13" t="s">
        <v>83</v>
      </c>
      <c r="B26" s="13" t="s">
        <v>44</v>
      </c>
      <c r="C26" s="13">
        <v>15250</v>
      </c>
      <c r="D26" s="13">
        <v>17306</v>
      </c>
      <c r="E26" s="13">
        <v>3416</v>
      </c>
      <c r="F26" s="13">
        <v>5166</v>
      </c>
      <c r="G26" s="13">
        <v>4342</v>
      </c>
      <c r="H26" s="13">
        <v>2779</v>
      </c>
      <c r="I26" s="13">
        <v>1603</v>
      </c>
    </row>
    <row r="27" spans="1:9" ht="12.75">
      <c r="A27" s="13" t="s">
        <v>67</v>
      </c>
      <c r="B27" s="13" t="s">
        <v>50</v>
      </c>
      <c r="C27" s="13">
        <v>4722</v>
      </c>
      <c r="D27" s="13">
        <v>5003</v>
      </c>
      <c r="E27" s="13">
        <v>860</v>
      </c>
      <c r="F27" s="13">
        <v>1772</v>
      </c>
      <c r="G27" s="13">
        <v>1308</v>
      </c>
      <c r="H27" s="13">
        <v>732</v>
      </c>
      <c r="I27" s="13">
        <v>331</v>
      </c>
    </row>
    <row r="28" spans="1:9" ht="12.75">
      <c r="A28" s="13" t="s">
        <v>26</v>
      </c>
      <c r="B28" s="13" t="s">
        <v>34</v>
      </c>
      <c r="C28" s="13">
        <v>12033</v>
      </c>
      <c r="D28" s="13">
        <v>13491</v>
      </c>
      <c r="E28" s="13">
        <v>2555</v>
      </c>
      <c r="F28" s="13">
        <v>3722</v>
      </c>
      <c r="G28" s="13">
        <v>3470</v>
      </c>
      <c r="H28" s="13">
        <v>2322</v>
      </c>
      <c r="I28" s="13">
        <v>1422</v>
      </c>
    </row>
    <row r="29" spans="1:9" ht="12.75">
      <c r="A29" s="13" t="s">
        <v>20</v>
      </c>
      <c r="B29" s="13" t="s">
        <v>15</v>
      </c>
      <c r="C29" s="13">
        <v>7232</v>
      </c>
      <c r="D29" s="13">
        <v>7433</v>
      </c>
      <c r="E29" s="13">
        <v>1471</v>
      </c>
      <c r="F29" s="13">
        <v>2269</v>
      </c>
      <c r="G29" s="13">
        <v>1893</v>
      </c>
      <c r="H29" s="13">
        <v>1216</v>
      </c>
      <c r="I29" s="13">
        <v>584</v>
      </c>
    </row>
    <row r="30" spans="1:9" ht="12.75">
      <c r="A30" s="13" t="s">
        <v>82</v>
      </c>
      <c r="B30" s="13" t="s">
        <v>54</v>
      </c>
      <c r="C30" s="13">
        <v>9603</v>
      </c>
      <c r="D30" s="13">
        <v>10482</v>
      </c>
      <c r="E30" s="13">
        <v>1515</v>
      </c>
      <c r="F30" s="13">
        <v>2867</v>
      </c>
      <c r="G30" s="13">
        <v>2869</v>
      </c>
      <c r="H30" s="13">
        <v>2111</v>
      </c>
      <c r="I30" s="13">
        <v>1120</v>
      </c>
    </row>
    <row r="31" spans="1:9" ht="12.75">
      <c r="A31" s="13" t="s">
        <v>32</v>
      </c>
      <c r="B31" s="13" t="s">
        <v>52</v>
      </c>
      <c r="C31" s="13">
        <v>8027</v>
      </c>
      <c r="D31" s="13">
        <v>8944</v>
      </c>
      <c r="E31" s="13">
        <v>1330</v>
      </c>
      <c r="F31" s="13">
        <v>2221</v>
      </c>
      <c r="G31" s="13">
        <v>2531</v>
      </c>
      <c r="H31" s="13">
        <v>1768</v>
      </c>
      <c r="I31" s="13">
        <v>1094</v>
      </c>
    </row>
    <row r="32" spans="1:9" ht="12.75">
      <c r="A32" s="13" t="s">
        <v>0</v>
      </c>
      <c r="B32" s="13" t="s">
        <v>55</v>
      </c>
      <c r="C32" s="13">
        <v>7407</v>
      </c>
      <c r="D32" s="13">
        <v>8063</v>
      </c>
      <c r="E32" s="13">
        <v>1400</v>
      </c>
      <c r="F32" s="13">
        <v>2404</v>
      </c>
      <c r="G32" s="13">
        <v>2171</v>
      </c>
      <c r="H32" s="13">
        <v>1287</v>
      </c>
      <c r="I32" s="13">
        <v>801</v>
      </c>
    </row>
    <row r="33" spans="1:9" ht="12.75">
      <c r="A33" s="13" t="s">
        <v>72</v>
      </c>
      <c r="B33" s="13" t="s">
        <v>28</v>
      </c>
      <c r="C33" s="13">
        <v>12389</v>
      </c>
      <c r="D33" s="13">
        <v>13405</v>
      </c>
      <c r="E33" s="13">
        <v>2182</v>
      </c>
      <c r="F33" s="13">
        <v>3560</v>
      </c>
      <c r="G33" s="13">
        <v>3508</v>
      </c>
      <c r="H33" s="13">
        <v>2475</v>
      </c>
      <c r="I33" s="13">
        <v>1680</v>
      </c>
    </row>
    <row r="34" spans="1:9" ht="12.75">
      <c r="A34" s="13" t="s">
        <v>49</v>
      </c>
      <c r="B34" s="13" t="s">
        <v>79</v>
      </c>
      <c r="C34" s="13">
        <v>7511</v>
      </c>
      <c r="D34" s="13">
        <v>8397</v>
      </c>
      <c r="E34" s="13">
        <v>1343</v>
      </c>
      <c r="F34" s="13">
        <v>2446</v>
      </c>
      <c r="G34" s="13">
        <v>2246</v>
      </c>
      <c r="H34" s="13">
        <v>1588</v>
      </c>
      <c r="I34" s="13">
        <v>774</v>
      </c>
    </row>
    <row r="35" spans="1:9" ht="12.75">
      <c r="A35" s="13" t="s">
        <v>76</v>
      </c>
      <c r="B35" s="13" t="s">
        <v>84</v>
      </c>
      <c r="C35" s="13">
        <v>6067</v>
      </c>
      <c r="D35" s="13">
        <v>6936</v>
      </c>
      <c r="E35" s="13">
        <v>1389</v>
      </c>
      <c r="F35" s="13">
        <v>1909</v>
      </c>
      <c r="G35" s="13">
        <v>1836</v>
      </c>
      <c r="H35" s="13">
        <v>1143</v>
      </c>
      <c r="I35" s="13">
        <v>659</v>
      </c>
    </row>
    <row r="36" spans="1:9" ht="12.75">
      <c r="A36" s="13" t="s">
        <v>9</v>
      </c>
      <c r="B36" s="13" t="s">
        <v>35</v>
      </c>
      <c r="C36" s="13">
        <v>8140</v>
      </c>
      <c r="D36" s="13">
        <v>8902</v>
      </c>
      <c r="E36" s="13">
        <v>1418</v>
      </c>
      <c r="F36" s="13">
        <v>2603</v>
      </c>
      <c r="G36" s="13">
        <v>2215</v>
      </c>
      <c r="H36" s="13">
        <v>1694</v>
      </c>
      <c r="I36" s="13">
        <v>972</v>
      </c>
    </row>
    <row r="37" spans="1:9" ht="12.75">
      <c r="A37" s="13" t="s">
        <v>73</v>
      </c>
      <c r="B37" s="13" t="s">
        <v>78</v>
      </c>
      <c r="C37" s="13">
        <v>10319</v>
      </c>
      <c r="D37" s="13">
        <v>12387</v>
      </c>
      <c r="E37" s="13">
        <v>2205</v>
      </c>
      <c r="F37" s="13">
        <v>3273</v>
      </c>
      <c r="G37" s="13">
        <v>3463</v>
      </c>
      <c r="H37" s="13">
        <v>2136</v>
      </c>
      <c r="I37" s="13">
        <v>1310</v>
      </c>
    </row>
    <row r="38" spans="1:9" ht="12.75">
      <c r="A38" s="13" t="s">
        <v>29</v>
      </c>
      <c r="B38" s="13" t="s">
        <v>75</v>
      </c>
      <c r="C38" s="13">
        <v>6225</v>
      </c>
      <c r="D38" s="13">
        <v>7302</v>
      </c>
      <c r="E38" s="13">
        <v>1144</v>
      </c>
      <c r="F38" s="13">
        <v>1927</v>
      </c>
      <c r="G38" s="13">
        <v>1916</v>
      </c>
      <c r="H38" s="13">
        <v>1296</v>
      </c>
      <c r="I38" s="13">
        <v>1019</v>
      </c>
    </row>
    <row r="39" spans="1:9" ht="12.75">
      <c r="A39" s="13" t="s">
        <v>68</v>
      </c>
      <c r="B39" s="13" t="s">
        <v>14</v>
      </c>
      <c r="C39" s="13">
        <v>10724</v>
      </c>
      <c r="D39" s="13">
        <v>11388</v>
      </c>
      <c r="E39" s="13">
        <v>1846</v>
      </c>
      <c r="F39" s="13">
        <v>3335</v>
      </c>
      <c r="G39" s="13">
        <v>2986</v>
      </c>
      <c r="H39" s="13">
        <v>2080</v>
      </c>
      <c r="I39" s="13">
        <v>1141</v>
      </c>
    </row>
    <row r="40" spans="1:9" ht="12.75">
      <c r="A40" s="13" t="s">
        <v>19</v>
      </c>
      <c r="B40" s="13" t="s">
        <v>81</v>
      </c>
      <c r="C40" s="13">
        <v>4671</v>
      </c>
      <c r="D40" s="13">
        <v>4990</v>
      </c>
      <c r="E40" s="13">
        <v>930</v>
      </c>
      <c r="F40" s="13">
        <v>1455</v>
      </c>
      <c r="G40" s="13">
        <v>1239</v>
      </c>
      <c r="H40" s="13">
        <v>876</v>
      </c>
      <c r="I40" s="13">
        <v>490</v>
      </c>
    </row>
    <row r="41" spans="1:9" ht="12.75">
      <c r="A41" s="13" t="s">
        <v>48</v>
      </c>
      <c r="B41" s="13" t="s">
        <v>17</v>
      </c>
      <c r="C41" s="13">
        <v>6580</v>
      </c>
      <c r="D41" s="13">
        <v>7563</v>
      </c>
      <c r="E41" s="13">
        <v>1223</v>
      </c>
      <c r="F41" s="13">
        <v>2001</v>
      </c>
      <c r="G41" s="13">
        <v>2116</v>
      </c>
      <c r="H41" s="13">
        <v>1416</v>
      </c>
      <c r="I41" s="13">
        <v>807</v>
      </c>
    </row>
    <row r="42" spans="1:9" ht="12.75">
      <c r="A42" s="13" t="s">
        <v>59</v>
      </c>
      <c r="B42" s="13" t="s">
        <v>80</v>
      </c>
      <c r="C42" s="13">
        <v>7463</v>
      </c>
      <c r="D42" s="13">
        <v>8187</v>
      </c>
      <c r="E42" s="13">
        <v>1295</v>
      </c>
      <c r="F42" s="13">
        <v>2228</v>
      </c>
      <c r="G42" s="13">
        <v>2245</v>
      </c>
      <c r="H42" s="13">
        <v>1463</v>
      </c>
      <c r="I42" s="13">
        <v>956</v>
      </c>
    </row>
    <row r="43" spans="1:9" ht="12.75">
      <c r="A43" s="13" t="s">
        <v>63</v>
      </c>
      <c r="B43" s="13" t="s">
        <v>31</v>
      </c>
      <c r="C43" s="13">
        <v>6001</v>
      </c>
      <c r="D43" s="13">
        <v>6322</v>
      </c>
      <c r="E43" s="13">
        <v>1034</v>
      </c>
      <c r="F43" s="13">
        <v>1622</v>
      </c>
      <c r="G43" s="13">
        <v>1725</v>
      </c>
      <c r="H43" s="13">
        <v>1217</v>
      </c>
      <c r="I43" s="13">
        <v>724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2013-08-23T07:51:16Z</cp:lastPrinted>
  <dcterms:created xsi:type="dcterms:W3CDTF">2013-08-22T11:50:21Z</dcterms:created>
  <dcterms:modified xsi:type="dcterms:W3CDTF">2013-10-14T06:37:00Z</dcterms:modified>
  <cp:category/>
  <cp:version/>
  <cp:contentType/>
  <cp:contentStatus/>
</cp:coreProperties>
</file>