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<sst xmlns="http://schemas.openxmlformats.org/spreadsheetml/2006/main" count="201" uniqueCount="108">
  <si>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</si>
  <si>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</si>
  <si>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</si>
  <si>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</si>
  <si>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</si>
  <si>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</si>
  <si>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</si>
  <si>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</si>
  <si>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</si>
  <si>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</si>
  <si>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</si>
  <si>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</si>
  <si>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</si>
  <si>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</si>
  <si>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</si>
  <si>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</si>
  <si>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</si>
  <si>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</si>
  <si>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</si>
  <si>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</si>
  <si>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</si>
  <si>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</si>
  <si>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</si>
  <si>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</si>
  <si>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</si>
  <si>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</si>
  <si>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</si>
  <si>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</si>
  <si>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</si>
  <si>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</si>
  <si>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</si>
  <si>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</si>
  <si>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</si>
  <si>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</si>
  <si>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</si>
  <si>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</si>
  <si>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</si>
  <si>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</si>
  <si>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</si>
  <si>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</si>
  <si>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</si>
  <si>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</si>
  <si>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</si>
  <si>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</si>
  <si>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</si>
  <si>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</si>
  <si>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</si>
  <si>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</si>
  <si>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</si>
  <si>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</si>
  <si>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</si>
  <si>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</si>
  <si>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</si>
  <si>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</si>
  <si>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</si>
  <si>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</si>
  <si>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</si>
  <si>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</si>
  <si>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</si>
  <si>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</si>
  <si>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</si>
  <si>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</si>
  <si>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</si>
  <si>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</si>
  <si>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</si>
  <si>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</si>
  <si>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</si>
  <si>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</si>
  <si>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</si>
  <si>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</si>
  <si>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</si>
  <si>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</si>
  <si>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</si>
  <si>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</si>
  <si>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</si>
  <si>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</si>
  <si>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</si>
  <si>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</si>
  <si>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</si>
  <si>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</si>
  <si>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</si>
  <si>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</si>
  <si>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</si>
  <si>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</si>
  <si>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</si>
  <si>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</si>
  <si>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</si>
  <si>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</si>
  <si>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</si>
  <si>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</si>
  <si>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</si>
  <si>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</si>
  <si>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</si>
  <si>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</si>
  <si>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</si>
  <si>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</si>
  <si>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</si>
  <si>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</si>
  <si>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</si>
  <si>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</si>
  <si>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</si>
  <si>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</si>
  <si>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</si>
  <si>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</si>
  <si>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</si>
  <si>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</si>
  <si>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</si>
  <si>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30.11.2013</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</si>
</sst>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spans="2:4" ht="12.75">
      <c r="B3" s="3"/>
      <c r="C3" s="4"/>
      <c r="D3" s="4"/>
    </row>
    <row r="4" spans="2:14" ht="15.75" customHeight="1">
      <c r="B4" s="20" t="s">
        <v>85</v>
      </c>
      <c r="C4" s="23" t="s">
        <v>86</v>
      </c>
      <c r="D4" s="19" t="s">
        <v>91</v>
      </c>
      <c r="E4" s="20" t="s">
        <v>92</v>
      </c>
      <c r="F4" s="20"/>
      <c r="G4" s="20"/>
      <c r="H4" s="20"/>
      <c r="I4" s="20"/>
      <c r="J4" s="20"/>
      <c r="K4" s="20"/>
      <c r="L4" s="20"/>
      <c r="M4" s="20"/>
      <c r="N4" s="20"/>
    </row>
    <row r="5" spans="1:14" ht="15.75" customHeight="1">
      <c r="A5" s="2" t="s">
        <v>39</v>
      </c>
      <c r="B5" s="20"/>
      <c r="C5" s="23"/>
      <c r="D5" s="19"/>
      <c r="E5" s="20" t="s">
        <v>96</v>
      </c>
      <c r="F5" s="20"/>
      <c r="G5" s="20" t="s">
        <v>87</v>
      </c>
      <c r="H5" s="20"/>
      <c r="I5" s="20" t="s">
        <v>88</v>
      </c>
      <c r="J5" s="20"/>
      <c r="K5" s="20" t="s">
        <v>89</v>
      </c>
      <c r="L5" s="20"/>
      <c r="M5" s="20" t="s">
        <v>90</v>
      </c>
      <c r="N5" s="20"/>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v>10652</v>
      </c>
      <c r="D7" s="9">
        <f>E7+G7+I7+K7+M7</f>
        <v>12529</v>
      </c>
      <c r="E7" s="9">
        <f>man!E2</f>
        <v>1554</v>
      </c>
      <c r="F7" s="12">
        <f>E7/D7*100</f>
        <v>12.403224519115652</v>
      </c>
      <c r="G7" s="9">
        <f>man!F2</f>
        <v>3925</v>
      </c>
      <c r="H7" s="12">
        <f>G7/D7*100</f>
        <v>31.327320616170486</v>
      </c>
      <c r="I7" s="9">
        <f>man!G2</f>
        <v>3501</v>
      </c>
      <c r="J7" s="12">
        <f>I7/D7*100</f>
        <v>27.94317184132812</v>
      </c>
      <c r="K7" s="9">
        <f>man!H2</f>
        <v>2360</v>
      </c>
      <c r="L7" s="12">
        <f>K7/D7*100</f>
        <v>18.83629978449996</v>
      </c>
      <c r="M7" s="9">
        <f>man!I2</f>
        <v>1189</v>
      </c>
      <c r="N7" s="14">
        <f>M7/D7*100</f>
        <v>9.489983238885785</v>
      </c>
    </row>
    <row r="8" spans="1:14" ht="12.75">
      <c r="A8" s="1" t="s">
        <v>47</v>
      </c>
      <c r="B8" s="8" t="s">
        <v>11</v>
      </c>
      <c r="C8" s="9">
        <v>14589</v>
      </c>
      <c r="D8" s="9">
        <f aca="true" t="shared" si="0" ref="D8:D48">E8+G8+I8+K8+M8</f>
        <v>17580</v>
      </c>
      <c r="E8" s="9">
        <f>man!E3</f>
        <v>1877</v>
      </c>
      <c r="F8" s="12">
        <f aca="true" t="shared" si="1" ref="F8:F49">E8/D8*100</f>
        <v>10.676905574516496</v>
      </c>
      <c r="G8" s="9">
        <f>man!F3</f>
        <v>5113</v>
      </c>
      <c r="H8" s="12">
        <f aca="true" t="shared" si="2" ref="H8:H49">G8/D8*100</f>
        <v>29.084186575654154</v>
      </c>
      <c r="I8" s="9">
        <f>man!G3</f>
        <v>5142</v>
      </c>
      <c r="J8" s="12">
        <f aca="true" t="shared" si="3" ref="J8:J49">I8/D8*100</f>
        <v>29.249146757679178</v>
      </c>
      <c r="K8" s="9">
        <f>man!H3</f>
        <v>3489</v>
      </c>
      <c r="L8" s="12">
        <f aca="true" t="shared" si="4" ref="L8:L49">K8/D8*100</f>
        <v>19.84641638225256</v>
      </c>
      <c r="M8" s="9">
        <f>man!I3</f>
        <v>1959</v>
      </c>
      <c r="N8" s="14">
        <f aca="true" t="shared" si="5" ref="N8:N49">M8/D8*100</f>
        <v>11.143344709897612</v>
      </c>
    </row>
    <row r="9" spans="1:14" ht="12.75">
      <c r="A9" s="1" t="s">
        <v>58</v>
      </c>
      <c r="B9" s="8" t="s">
        <v>13</v>
      </c>
      <c r="C9" s="9">
        <v>19670</v>
      </c>
      <c r="D9" s="9">
        <f t="shared" si="0"/>
        <v>23868</v>
      </c>
      <c r="E9" s="9">
        <f>man!E4</f>
        <v>2848</v>
      </c>
      <c r="F9" s="12">
        <f t="shared" si="1"/>
        <v>11.932294285235463</v>
      </c>
      <c r="G9" s="9">
        <f>man!F4</f>
        <v>7432</v>
      </c>
      <c r="H9" s="12">
        <f t="shared" si="2"/>
        <v>31.137925255572313</v>
      </c>
      <c r="I9" s="9">
        <f>man!G4</f>
        <v>6738</v>
      </c>
      <c r="J9" s="12">
        <f t="shared" si="3"/>
        <v>28.230266465560582</v>
      </c>
      <c r="K9" s="9">
        <f>man!H4</f>
        <v>4373</v>
      </c>
      <c r="L9" s="12">
        <f t="shared" si="4"/>
        <v>18.321602145131557</v>
      </c>
      <c r="M9" s="9">
        <f>man!I4</f>
        <v>2477</v>
      </c>
      <c r="N9" s="14">
        <f t="shared" si="5"/>
        <v>10.377911848500084</v>
      </c>
    </row>
    <row r="10" spans="1:14" ht="12.75">
      <c r="A10" s="1" t="s">
        <v>2</v>
      </c>
      <c r="B10" s="8" t="s">
        <v>62</v>
      </c>
      <c r="C10" s="9">
        <v>14951</v>
      </c>
      <c r="D10" s="9">
        <f t="shared" si="0"/>
        <v>18238</v>
      </c>
      <c r="E10" s="9">
        <f>man!E5</f>
        <v>2057</v>
      </c>
      <c r="F10" s="12">
        <f t="shared" si="1"/>
        <v>11.278648974668275</v>
      </c>
      <c r="G10" s="9">
        <f>man!F5</f>
        <v>5105</v>
      </c>
      <c r="H10" s="12">
        <f t="shared" si="2"/>
        <v>27.99100778594144</v>
      </c>
      <c r="I10" s="9">
        <f>man!G5</f>
        <v>5327</v>
      </c>
      <c r="J10" s="12">
        <f t="shared" si="3"/>
        <v>29.20824651825858</v>
      </c>
      <c r="K10" s="9">
        <f>man!H5</f>
        <v>3825</v>
      </c>
      <c r="L10" s="12">
        <f t="shared" si="4"/>
        <v>20.972694374383156</v>
      </c>
      <c r="M10" s="9">
        <f>man!I5</f>
        <v>1924</v>
      </c>
      <c r="N10" s="14">
        <f t="shared" si="5"/>
        <v>10.549402346748547</v>
      </c>
    </row>
    <row r="11" spans="1:14" ht="12.75">
      <c r="A11" s="1" t="s">
        <v>1</v>
      </c>
      <c r="B11" s="8" t="s">
        <v>60</v>
      </c>
      <c r="C11" s="9">
        <v>24528</v>
      </c>
      <c r="D11" s="9">
        <f t="shared" si="0"/>
        <v>29573</v>
      </c>
      <c r="E11" s="9">
        <f>man!E6</f>
        <v>3226</v>
      </c>
      <c r="F11" s="12">
        <f t="shared" si="1"/>
        <v>10.908599059953335</v>
      </c>
      <c r="G11" s="9">
        <f>man!F6</f>
        <v>8916</v>
      </c>
      <c r="H11" s="12">
        <f t="shared" si="2"/>
        <v>30.149122510397998</v>
      </c>
      <c r="I11" s="9">
        <f>man!G6</f>
        <v>8848</v>
      </c>
      <c r="J11" s="12">
        <f t="shared" si="3"/>
        <v>29.919183038582492</v>
      </c>
      <c r="K11" s="9">
        <f>man!H6</f>
        <v>5647</v>
      </c>
      <c r="L11" s="12">
        <f t="shared" si="4"/>
        <v>19.095120549149563</v>
      </c>
      <c r="M11" s="9">
        <f>man!I6</f>
        <v>2936</v>
      </c>
      <c r="N11" s="14">
        <f t="shared" si="5"/>
        <v>9.927974841916614</v>
      </c>
    </row>
    <row r="12" spans="1:14" ht="12.75">
      <c r="A12" s="1" t="s">
        <v>21</v>
      </c>
      <c r="B12" s="8" t="s">
        <v>70</v>
      </c>
      <c r="C12" s="9">
        <v>7667</v>
      </c>
      <c r="D12" s="9">
        <f t="shared" si="0"/>
        <v>7631</v>
      </c>
      <c r="E12" s="9">
        <f>man!E7</f>
        <v>1031</v>
      </c>
      <c r="F12" s="12">
        <f t="shared" si="1"/>
        <v>13.51068012056087</v>
      </c>
      <c r="G12" s="9">
        <f>man!F7</f>
        <v>2237</v>
      </c>
      <c r="H12" s="12">
        <f t="shared" si="2"/>
        <v>29.314637662167474</v>
      </c>
      <c r="I12" s="9">
        <f>man!G7</f>
        <v>2151</v>
      </c>
      <c r="J12" s="12">
        <f t="shared" si="3"/>
        <v>28.187655615253572</v>
      </c>
      <c r="K12" s="9">
        <f>man!H7</f>
        <v>1512</v>
      </c>
      <c r="L12" s="12">
        <f t="shared" si="4"/>
        <v>19.813916917835144</v>
      </c>
      <c r="M12" s="9">
        <f>man!I7</f>
        <v>700</v>
      </c>
      <c r="N12" s="14">
        <f t="shared" si="5"/>
        <v>9.173109684182938</v>
      </c>
    </row>
    <row r="13" spans="1:14" ht="12.75">
      <c r="A13" s="1" t="s">
        <v>18</v>
      </c>
      <c r="B13" s="8" t="s">
        <v>37</v>
      </c>
      <c r="C13" s="9">
        <v>6210</v>
      </c>
      <c r="D13" s="9">
        <f t="shared" si="0"/>
        <v>7714</v>
      </c>
      <c r="E13" s="9">
        <f>man!E8</f>
        <v>826</v>
      </c>
      <c r="F13" s="12">
        <f t="shared" si="1"/>
        <v>10.707803992740473</v>
      </c>
      <c r="G13" s="9">
        <f>man!F8</f>
        <v>2146</v>
      </c>
      <c r="H13" s="12">
        <f t="shared" si="2"/>
        <v>27.819548872180448</v>
      </c>
      <c r="I13" s="9">
        <f>man!G8</f>
        <v>2220</v>
      </c>
      <c r="J13" s="12">
        <f t="shared" si="3"/>
        <v>28.77884366087633</v>
      </c>
      <c r="K13" s="9">
        <f>man!H8</f>
        <v>1615</v>
      </c>
      <c r="L13" s="12">
        <f t="shared" si="4"/>
        <v>20.935960591133004</v>
      </c>
      <c r="M13" s="9">
        <f>man!I8</f>
        <v>907</v>
      </c>
      <c r="N13" s="14">
        <f t="shared" si="5"/>
        <v>11.757842883069744</v>
      </c>
    </row>
    <row r="14" spans="1:14" ht="12.75">
      <c r="A14" s="1" t="s">
        <v>22</v>
      </c>
      <c r="B14" s="8" t="s">
        <v>74</v>
      </c>
      <c r="C14" s="9">
        <v>23935</v>
      </c>
      <c r="D14" s="9">
        <f t="shared" si="0"/>
        <v>29267</v>
      </c>
      <c r="E14" s="9">
        <f>man!E9</f>
        <v>2915</v>
      </c>
      <c r="F14" s="12">
        <f t="shared" si="1"/>
        <v>9.960023234359518</v>
      </c>
      <c r="G14" s="9">
        <f>man!F9</f>
        <v>9128</v>
      </c>
      <c r="H14" s="12">
        <f t="shared" si="2"/>
        <v>31.188710834728532</v>
      </c>
      <c r="I14" s="9">
        <f>man!G9</f>
        <v>8282</v>
      </c>
      <c r="J14" s="12">
        <f t="shared" si="3"/>
        <v>28.298083165339804</v>
      </c>
      <c r="K14" s="9">
        <f>man!H9</f>
        <v>5577</v>
      </c>
      <c r="L14" s="12">
        <f t="shared" si="4"/>
        <v>19.055591621963302</v>
      </c>
      <c r="M14" s="9">
        <f>man!I9</f>
        <v>3365</v>
      </c>
      <c r="N14" s="14">
        <f t="shared" si="5"/>
        <v>11.497591143608844</v>
      </c>
    </row>
    <row r="15" spans="1:16" ht="12.75">
      <c r="A15" s="1" t="s">
        <v>24</v>
      </c>
      <c r="B15" s="8" t="s">
        <v>71</v>
      </c>
      <c r="C15" s="9">
        <v>8893</v>
      </c>
      <c r="D15" s="9">
        <f t="shared" si="0"/>
        <v>10594</v>
      </c>
      <c r="E15" s="9">
        <f>man!E10</f>
        <v>1067</v>
      </c>
      <c r="F15" s="12">
        <f t="shared" si="1"/>
        <v>10.071738720030206</v>
      </c>
      <c r="G15" s="9">
        <f>man!F10</f>
        <v>2945</v>
      </c>
      <c r="H15" s="12">
        <f t="shared" si="2"/>
        <v>27.79875401170474</v>
      </c>
      <c r="I15" s="9">
        <f>man!G10</f>
        <v>2968</v>
      </c>
      <c r="J15" s="12">
        <f t="shared" si="3"/>
        <v>28.015858032848783</v>
      </c>
      <c r="K15" s="9">
        <f>man!H10</f>
        <v>2341</v>
      </c>
      <c r="L15" s="12">
        <f t="shared" si="4"/>
        <v>22.097413630356805</v>
      </c>
      <c r="M15" s="9">
        <f>man!I10</f>
        <v>1273</v>
      </c>
      <c r="N15" s="14">
        <f t="shared" si="5"/>
        <v>12.016235605059467</v>
      </c>
      <c r="P15" s="16"/>
    </row>
    <row r="16" spans="1:14" ht="12.75">
      <c r="A16" s="1" t="s">
        <v>30</v>
      </c>
      <c r="B16" s="8" t="s">
        <v>45</v>
      </c>
      <c r="C16" s="9">
        <v>173847</v>
      </c>
      <c r="D16" s="9">
        <f t="shared" si="0"/>
        <v>202698</v>
      </c>
      <c r="E16" s="9">
        <f>man!E11</f>
        <v>22159</v>
      </c>
      <c r="F16" s="12">
        <f t="shared" si="1"/>
        <v>10.93202695635872</v>
      </c>
      <c r="G16" s="9">
        <f>man!F11</f>
        <v>65568</v>
      </c>
      <c r="H16" s="12">
        <f t="shared" si="2"/>
        <v>32.34763046502679</v>
      </c>
      <c r="I16" s="9">
        <f>man!G11</f>
        <v>58418</v>
      </c>
      <c r="J16" s="12">
        <f t="shared" si="3"/>
        <v>28.820215295661527</v>
      </c>
      <c r="K16" s="9">
        <f>man!H11</f>
        <v>35528</v>
      </c>
      <c r="L16" s="12">
        <f t="shared" si="4"/>
        <v>17.52755330590336</v>
      </c>
      <c r="M16" s="9">
        <f>man!I11</f>
        <v>21025</v>
      </c>
      <c r="N16" s="14">
        <f t="shared" si="5"/>
        <v>10.372573977049601</v>
      </c>
    </row>
    <row r="17" spans="1:14" ht="12.75">
      <c r="A17" s="1" t="s">
        <v>77</v>
      </c>
      <c r="B17" s="8" t="s">
        <v>16</v>
      </c>
      <c r="C17" s="9">
        <v>11869</v>
      </c>
      <c r="D17" s="9">
        <f t="shared" si="0"/>
        <v>14827</v>
      </c>
      <c r="E17" s="9">
        <f>man!E12</f>
        <v>1644</v>
      </c>
      <c r="F17" s="12">
        <f t="shared" si="1"/>
        <v>11.087880218520267</v>
      </c>
      <c r="G17" s="9">
        <f>man!F12</f>
        <v>3975</v>
      </c>
      <c r="H17" s="12">
        <f t="shared" si="2"/>
        <v>26.809199433465974</v>
      </c>
      <c r="I17" s="9">
        <f>man!G12</f>
        <v>4120</v>
      </c>
      <c r="J17" s="12">
        <f t="shared" si="3"/>
        <v>27.78714507317731</v>
      </c>
      <c r="K17" s="9">
        <f>man!H12</f>
        <v>3169</v>
      </c>
      <c r="L17" s="12">
        <f t="shared" si="4"/>
        <v>21.373170567208472</v>
      </c>
      <c r="M17" s="9">
        <f>man!I12</f>
        <v>1919</v>
      </c>
      <c r="N17" s="14">
        <f t="shared" si="5"/>
        <v>12.942604707627975</v>
      </c>
    </row>
    <row r="18" spans="1:14" ht="12.75">
      <c r="A18" s="1" t="s">
        <v>64</v>
      </c>
      <c r="B18" s="8" t="s">
        <v>12</v>
      </c>
      <c r="C18" s="9">
        <v>7279</v>
      </c>
      <c r="D18" s="9">
        <f t="shared" si="0"/>
        <v>8276</v>
      </c>
      <c r="E18" s="9">
        <f>man!E13</f>
        <v>955</v>
      </c>
      <c r="F18" s="12">
        <f t="shared" si="1"/>
        <v>11.539391010149831</v>
      </c>
      <c r="G18" s="9">
        <f>man!F13</f>
        <v>2238</v>
      </c>
      <c r="H18" s="12">
        <f t="shared" si="2"/>
        <v>27.042049299178345</v>
      </c>
      <c r="I18" s="9">
        <f>man!G13</f>
        <v>2346</v>
      </c>
      <c r="J18" s="12">
        <f t="shared" si="3"/>
        <v>28.347027549540844</v>
      </c>
      <c r="K18" s="9">
        <f>man!H13</f>
        <v>1818</v>
      </c>
      <c r="L18" s="12">
        <f t="shared" si="4"/>
        <v>21.967133881101983</v>
      </c>
      <c r="M18" s="9">
        <f>man!I13</f>
        <v>919</v>
      </c>
      <c r="N18" s="14">
        <f t="shared" si="5"/>
        <v>11.104398260028999</v>
      </c>
    </row>
    <row r="19" spans="1:14" ht="12.75">
      <c r="A19" s="1" t="s">
        <v>38</v>
      </c>
      <c r="B19" s="8" t="s">
        <v>3</v>
      </c>
      <c r="C19" s="9">
        <v>6185</v>
      </c>
      <c r="D19" s="9">
        <f t="shared" si="0"/>
        <v>6814</v>
      </c>
      <c r="E19" s="9">
        <f>man!E14</f>
        <v>797</v>
      </c>
      <c r="F19" s="12">
        <f t="shared" si="1"/>
        <v>11.696507191077194</v>
      </c>
      <c r="G19" s="9">
        <f>man!F14</f>
        <v>1870</v>
      </c>
      <c r="H19" s="12">
        <f t="shared" si="2"/>
        <v>27.443498679189904</v>
      </c>
      <c r="I19" s="9">
        <f>man!G14</f>
        <v>2010</v>
      </c>
      <c r="J19" s="12">
        <f t="shared" si="3"/>
        <v>29.498092163193423</v>
      </c>
      <c r="K19" s="9">
        <f>man!H14</f>
        <v>1351</v>
      </c>
      <c r="L19" s="12">
        <f t="shared" si="4"/>
        <v>19.82682712063399</v>
      </c>
      <c r="M19" s="9">
        <f>man!I14</f>
        <v>786</v>
      </c>
      <c r="N19" s="14">
        <f t="shared" si="5"/>
        <v>11.535074845905488</v>
      </c>
    </row>
    <row r="20" spans="1:14" ht="12.75">
      <c r="A20" s="1" t="s">
        <v>51</v>
      </c>
      <c r="B20" s="8" t="s">
        <v>43</v>
      </c>
      <c r="C20" s="9">
        <v>36216</v>
      </c>
      <c r="D20" s="9">
        <f t="shared" si="0"/>
        <v>45894</v>
      </c>
      <c r="E20" s="9">
        <f>man!E15</f>
        <v>5714</v>
      </c>
      <c r="F20" s="12">
        <f t="shared" si="1"/>
        <v>12.450429250010894</v>
      </c>
      <c r="G20" s="9">
        <f>man!F15</f>
        <v>14621</v>
      </c>
      <c r="H20" s="12">
        <f t="shared" si="2"/>
        <v>31.858194971020176</v>
      </c>
      <c r="I20" s="9">
        <f>man!G15</f>
        <v>12929</v>
      </c>
      <c r="J20" s="12">
        <f t="shared" si="3"/>
        <v>28.171438532270017</v>
      </c>
      <c r="K20" s="9">
        <f>man!H15</f>
        <v>8119</v>
      </c>
      <c r="L20" s="12">
        <f t="shared" si="4"/>
        <v>17.6907656774306</v>
      </c>
      <c r="M20" s="9">
        <f>man!I15</f>
        <v>4511</v>
      </c>
      <c r="N20" s="14">
        <f t="shared" si="5"/>
        <v>9.829171569268313</v>
      </c>
    </row>
    <row r="21" spans="1:14" ht="12.75">
      <c r="A21" s="1" t="s">
        <v>23</v>
      </c>
      <c r="B21" s="8" t="s">
        <v>40</v>
      </c>
      <c r="C21" s="9">
        <v>29753</v>
      </c>
      <c r="D21" s="9">
        <f t="shared" si="0"/>
        <v>35368</v>
      </c>
      <c r="E21" s="9">
        <f>man!E16</f>
        <v>4608</v>
      </c>
      <c r="F21" s="12">
        <f t="shared" si="1"/>
        <v>13.02872653245872</v>
      </c>
      <c r="G21" s="9">
        <f>man!F16</f>
        <v>10794</v>
      </c>
      <c r="H21" s="12">
        <f t="shared" si="2"/>
        <v>30.519113322777653</v>
      </c>
      <c r="I21" s="9">
        <f>man!G16</f>
        <v>9462</v>
      </c>
      <c r="J21" s="12">
        <f t="shared" si="3"/>
        <v>26.752997059488802</v>
      </c>
      <c r="K21" s="9">
        <f>man!H16</f>
        <v>6861</v>
      </c>
      <c r="L21" s="12">
        <f t="shared" si="4"/>
        <v>19.398891653472063</v>
      </c>
      <c r="M21" s="9">
        <f>man!I16</f>
        <v>3643</v>
      </c>
      <c r="N21" s="14">
        <f t="shared" si="5"/>
        <v>10.30027143180276</v>
      </c>
    </row>
    <row r="22" spans="1:14" ht="12.75">
      <c r="A22" s="1" t="s">
        <v>53</v>
      </c>
      <c r="B22" s="8" t="s">
        <v>4</v>
      </c>
      <c r="C22" s="9">
        <v>4817</v>
      </c>
      <c r="D22" s="9">
        <f t="shared" si="0"/>
        <v>6325</v>
      </c>
      <c r="E22" s="9">
        <f>man!E17</f>
        <v>487</v>
      </c>
      <c r="F22" s="12">
        <f t="shared" si="1"/>
        <v>7.699604743083004</v>
      </c>
      <c r="G22" s="9">
        <f>man!F17</f>
        <v>1787</v>
      </c>
      <c r="H22" s="12">
        <f t="shared" si="2"/>
        <v>28.25296442687747</v>
      </c>
      <c r="I22" s="9">
        <f>man!G17</f>
        <v>1932</v>
      </c>
      <c r="J22" s="12">
        <f t="shared" si="3"/>
        <v>30.545454545454547</v>
      </c>
      <c r="K22" s="9">
        <f>man!H17</f>
        <v>1363</v>
      </c>
      <c r="L22" s="12">
        <f t="shared" si="4"/>
        <v>21.549407114624504</v>
      </c>
      <c r="M22" s="9">
        <f>man!I17</f>
        <v>756</v>
      </c>
      <c r="N22" s="14">
        <f t="shared" si="5"/>
        <v>11.952569169960475</v>
      </c>
    </row>
    <row r="23" spans="1:14" ht="12.75">
      <c r="A23" s="1" t="s">
        <v>8</v>
      </c>
      <c r="B23" s="8" t="s">
        <v>36</v>
      </c>
      <c r="C23" s="9">
        <v>9980</v>
      </c>
      <c r="D23" s="9">
        <f t="shared" si="0"/>
        <v>11695</v>
      </c>
      <c r="E23" s="9">
        <f>man!E18</f>
        <v>1408</v>
      </c>
      <c r="F23" s="12">
        <f t="shared" si="1"/>
        <v>12.039333048311244</v>
      </c>
      <c r="G23" s="9">
        <f>man!F18</f>
        <v>3630</v>
      </c>
      <c r="H23" s="12">
        <f t="shared" si="2"/>
        <v>31.03890551517743</v>
      </c>
      <c r="I23" s="9">
        <f>man!G18</f>
        <v>3183</v>
      </c>
      <c r="J23" s="12">
        <f t="shared" si="3"/>
        <v>27.21675929884566</v>
      </c>
      <c r="K23" s="9">
        <f>man!H18</f>
        <v>2215</v>
      </c>
      <c r="L23" s="12">
        <f t="shared" si="4"/>
        <v>18.93971782813168</v>
      </c>
      <c r="M23" s="9">
        <f>man!I18</f>
        <v>1259</v>
      </c>
      <c r="N23" s="14">
        <f t="shared" si="5"/>
        <v>10.765284309533989</v>
      </c>
    </row>
    <row r="24" spans="1:14" ht="12.75">
      <c r="A24" s="1" t="s">
        <v>69</v>
      </c>
      <c r="B24" s="8" t="s">
        <v>42</v>
      </c>
      <c r="C24" s="9">
        <v>18781</v>
      </c>
      <c r="D24" s="9">
        <f t="shared" si="0"/>
        <v>21676</v>
      </c>
      <c r="E24" s="9">
        <f>man!E19</f>
        <v>2954</v>
      </c>
      <c r="F24" s="12">
        <f t="shared" si="1"/>
        <v>13.627975641262225</v>
      </c>
      <c r="G24" s="9">
        <f>man!F19</f>
        <v>6650</v>
      </c>
      <c r="H24" s="12">
        <f t="shared" si="2"/>
        <v>30.679092083410225</v>
      </c>
      <c r="I24" s="9">
        <f>man!G19</f>
        <v>5980</v>
      </c>
      <c r="J24" s="12">
        <f t="shared" si="3"/>
        <v>27.588115888540322</v>
      </c>
      <c r="K24" s="9">
        <f>man!H19</f>
        <v>4024</v>
      </c>
      <c r="L24" s="12">
        <f t="shared" si="4"/>
        <v>18.564310758442517</v>
      </c>
      <c r="M24" s="9">
        <f>man!I19</f>
        <v>2068</v>
      </c>
      <c r="N24" s="14">
        <f t="shared" si="5"/>
        <v>9.540505628344713</v>
      </c>
    </row>
    <row r="25" spans="1:14" ht="12.75">
      <c r="A25" s="1" t="s">
        <v>6</v>
      </c>
      <c r="B25" s="8" t="s">
        <v>57</v>
      </c>
      <c r="C25" s="9">
        <v>14368</v>
      </c>
      <c r="D25" s="9">
        <f t="shared" si="0"/>
        <v>17159</v>
      </c>
      <c r="E25" s="9">
        <f>man!E20</f>
        <v>2250</v>
      </c>
      <c r="F25" s="12">
        <f t="shared" si="1"/>
        <v>13.112652252462265</v>
      </c>
      <c r="G25" s="9">
        <f>man!F20</f>
        <v>5248</v>
      </c>
      <c r="H25" s="12">
        <f t="shared" si="2"/>
        <v>30.58453289818754</v>
      </c>
      <c r="I25" s="9">
        <f>man!G20</f>
        <v>4952</v>
      </c>
      <c r="J25" s="12">
        <f t="shared" si="3"/>
        <v>28.85949064630806</v>
      </c>
      <c r="K25" s="9">
        <f>man!H20</f>
        <v>3061</v>
      </c>
      <c r="L25" s="12">
        <f t="shared" si="4"/>
        <v>17.83903490879422</v>
      </c>
      <c r="M25" s="9">
        <f>man!I20</f>
        <v>1648</v>
      </c>
      <c r="N25" s="14">
        <f t="shared" si="5"/>
        <v>9.604289294247916</v>
      </c>
    </row>
    <row r="26" spans="1:14" ht="12.75">
      <c r="A26" s="1" t="s">
        <v>10</v>
      </c>
      <c r="B26" s="8" t="s">
        <v>65</v>
      </c>
      <c r="C26" s="9">
        <v>6361</v>
      </c>
      <c r="D26" s="9">
        <f t="shared" si="0"/>
        <v>7102</v>
      </c>
      <c r="E26" s="9">
        <f>man!E21</f>
        <v>1076</v>
      </c>
      <c r="F26" s="12">
        <f t="shared" si="1"/>
        <v>15.15066178541256</v>
      </c>
      <c r="G26" s="9">
        <f>man!F21</f>
        <v>1958</v>
      </c>
      <c r="H26" s="12">
        <f t="shared" si="2"/>
        <v>27.569698676429176</v>
      </c>
      <c r="I26" s="9">
        <f>man!G21</f>
        <v>1953</v>
      </c>
      <c r="J26" s="12">
        <f t="shared" si="3"/>
        <v>27.49929597296536</v>
      </c>
      <c r="K26" s="9">
        <f>man!H21</f>
        <v>1310</v>
      </c>
      <c r="L26" s="12">
        <f t="shared" si="4"/>
        <v>18.44550830751901</v>
      </c>
      <c r="M26" s="9">
        <f>man!I21</f>
        <v>805</v>
      </c>
      <c r="N26" s="14">
        <f t="shared" si="5"/>
        <v>11.334835257673895</v>
      </c>
    </row>
    <row r="27" spans="1:14" ht="12.75">
      <c r="A27" s="1" t="s">
        <v>61</v>
      </c>
      <c r="B27" s="8" t="s">
        <v>25</v>
      </c>
      <c r="C27" s="9">
        <v>7626</v>
      </c>
      <c r="D27" s="9">
        <f t="shared" si="0"/>
        <v>8966</v>
      </c>
      <c r="E27" s="9">
        <f>man!E22</f>
        <v>1247</v>
      </c>
      <c r="F27" s="12">
        <f t="shared" si="1"/>
        <v>13.908097256301582</v>
      </c>
      <c r="G27" s="9">
        <f>man!F22</f>
        <v>2541</v>
      </c>
      <c r="H27" s="12">
        <f t="shared" si="2"/>
        <v>28.340397055543164</v>
      </c>
      <c r="I27" s="9">
        <f>man!G22</f>
        <v>2474</v>
      </c>
      <c r="J27" s="12">
        <f t="shared" si="3"/>
        <v>27.593129600713805</v>
      </c>
      <c r="K27" s="9">
        <f>man!H22</f>
        <v>1810</v>
      </c>
      <c r="L27" s="12">
        <f t="shared" si="4"/>
        <v>20.18737452598706</v>
      </c>
      <c r="M27" s="9">
        <f>man!I22</f>
        <v>894</v>
      </c>
      <c r="N27" s="14">
        <f t="shared" si="5"/>
        <v>9.971001561454383</v>
      </c>
    </row>
    <row r="28" spans="1:14" ht="12.75">
      <c r="A28" s="1" t="s">
        <v>27</v>
      </c>
      <c r="B28" s="8" t="s">
        <v>41</v>
      </c>
      <c r="C28" s="9">
        <v>9052</v>
      </c>
      <c r="D28" s="9">
        <f t="shared" si="0"/>
        <v>12001</v>
      </c>
      <c r="E28" s="9">
        <f>man!E23</f>
        <v>901</v>
      </c>
      <c r="F28" s="12">
        <f t="shared" si="1"/>
        <v>7.507707691025748</v>
      </c>
      <c r="G28" s="9">
        <f>man!F23</f>
        <v>3599</v>
      </c>
      <c r="H28" s="12">
        <f t="shared" si="2"/>
        <v>29.98916756936922</v>
      </c>
      <c r="I28" s="9">
        <f>man!G23</f>
        <v>3744</v>
      </c>
      <c r="J28" s="12">
        <f t="shared" si="3"/>
        <v>31.197400216648614</v>
      </c>
      <c r="K28" s="9">
        <f>man!H23</f>
        <v>2455</v>
      </c>
      <c r="L28" s="12">
        <f t="shared" si="4"/>
        <v>20.456628614282142</v>
      </c>
      <c r="M28" s="9">
        <f>man!I23</f>
        <v>1302</v>
      </c>
      <c r="N28" s="14">
        <f t="shared" si="5"/>
        <v>10.849095908674277</v>
      </c>
    </row>
    <row r="29" spans="1:14" ht="12.75">
      <c r="A29" s="1" t="s">
        <v>46</v>
      </c>
      <c r="B29" s="8" t="s">
        <v>56</v>
      </c>
      <c r="C29" s="9">
        <v>12854</v>
      </c>
      <c r="D29" s="9">
        <f t="shared" si="0"/>
        <v>15186</v>
      </c>
      <c r="E29" s="9">
        <f>man!E24</f>
        <v>1658</v>
      </c>
      <c r="F29" s="12">
        <f t="shared" si="1"/>
        <v>10.917950744106413</v>
      </c>
      <c r="G29" s="9">
        <f>man!F24</f>
        <v>4020</v>
      </c>
      <c r="H29" s="12">
        <f t="shared" si="2"/>
        <v>26.471750296325563</v>
      </c>
      <c r="I29" s="9">
        <f>man!G24</f>
        <v>4799</v>
      </c>
      <c r="J29" s="12">
        <f t="shared" si="3"/>
        <v>31.60147504280258</v>
      </c>
      <c r="K29" s="9">
        <f>man!H24</f>
        <v>3085</v>
      </c>
      <c r="L29" s="12">
        <f t="shared" si="4"/>
        <v>20.314763598050835</v>
      </c>
      <c r="M29" s="9">
        <f>man!I24</f>
        <v>1624</v>
      </c>
      <c r="N29" s="14">
        <f t="shared" si="5"/>
        <v>10.694060318714605</v>
      </c>
    </row>
    <row r="30" spans="1:14" ht="12.75">
      <c r="A30" s="1" t="s">
        <v>5</v>
      </c>
      <c r="B30" s="8" t="s">
        <v>33</v>
      </c>
      <c r="C30" s="9">
        <v>5047</v>
      </c>
      <c r="D30" s="9">
        <f t="shared" si="0"/>
        <v>5842</v>
      </c>
      <c r="E30" s="9">
        <f>man!E25</f>
        <v>717</v>
      </c>
      <c r="F30" s="12">
        <f t="shared" si="1"/>
        <v>12.273194111605616</v>
      </c>
      <c r="G30" s="9">
        <f>man!F25</f>
        <v>1535</v>
      </c>
      <c r="H30" s="12">
        <f t="shared" si="2"/>
        <v>26.27524820267032</v>
      </c>
      <c r="I30" s="9">
        <f>man!G25</f>
        <v>1759</v>
      </c>
      <c r="J30" s="12">
        <f t="shared" si="3"/>
        <v>30.10955152345087</v>
      </c>
      <c r="K30" s="9">
        <f>man!H25</f>
        <v>1130</v>
      </c>
      <c r="L30" s="12">
        <f t="shared" si="4"/>
        <v>19.342690859294763</v>
      </c>
      <c r="M30" s="9">
        <f>man!I25</f>
        <v>701</v>
      </c>
      <c r="N30" s="14">
        <f t="shared" si="5"/>
        <v>11.999315302978433</v>
      </c>
    </row>
    <row r="31" spans="1:14" ht="12.75">
      <c r="A31" s="1" t="s">
        <v>83</v>
      </c>
      <c r="B31" s="8" t="s">
        <v>44</v>
      </c>
      <c r="C31" s="9">
        <v>21915</v>
      </c>
      <c r="D31" s="9">
        <f t="shared" si="0"/>
        <v>25247</v>
      </c>
      <c r="E31" s="9">
        <f>man!E26</f>
        <v>3588</v>
      </c>
      <c r="F31" s="12">
        <f t="shared" si="1"/>
        <v>14.211589495781677</v>
      </c>
      <c r="G31" s="9">
        <f>man!F26</f>
        <v>8462</v>
      </c>
      <c r="H31" s="12">
        <f t="shared" si="2"/>
        <v>33.516853487543074</v>
      </c>
      <c r="I31" s="9">
        <f>man!G26</f>
        <v>7045</v>
      </c>
      <c r="J31" s="12">
        <f t="shared" si="3"/>
        <v>27.904305462035094</v>
      </c>
      <c r="K31" s="9">
        <f>man!H26</f>
        <v>3950</v>
      </c>
      <c r="L31" s="12">
        <f t="shared" si="4"/>
        <v>15.645423218600229</v>
      </c>
      <c r="M31" s="9">
        <f>man!I26</f>
        <v>2202</v>
      </c>
      <c r="N31" s="14">
        <f t="shared" si="5"/>
        <v>8.721828336039925</v>
      </c>
    </row>
    <row r="32" spans="1:14" ht="12.75">
      <c r="A32" s="1" t="s">
        <v>67</v>
      </c>
      <c r="B32" s="8" t="s">
        <v>50</v>
      </c>
      <c r="C32" s="9">
        <v>24149</v>
      </c>
      <c r="D32" s="9">
        <f t="shared" si="0"/>
        <v>28472</v>
      </c>
      <c r="E32" s="9">
        <f>man!E27</f>
        <v>3711</v>
      </c>
      <c r="F32" s="12">
        <f t="shared" si="1"/>
        <v>13.033857825231806</v>
      </c>
      <c r="G32" s="9">
        <f>man!F27</f>
        <v>9492</v>
      </c>
      <c r="H32" s="12">
        <f t="shared" si="2"/>
        <v>33.33801629671256</v>
      </c>
      <c r="I32" s="9">
        <f>man!G27</f>
        <v>8533</v>
      </c>
      <c r="J32" s="12">
        <f t="shared" si="3"/>
        <v>29.96979488620399</v>
      </c>
      <c r="K32" s="9">
        <f>man!H27</f>
        <v>4456</v>
      </c>
      <c r="L32" s="12">
        <f t="shared" si="4"/>
        <v>15.650463613374544</v>
      </c>
      <c r="M32" s="9">
        <f>man!I27</f>
        <v>2280</v>
      </c>
      <c r="N32" s="14">
        <f t="shared" si="5"/>
        <v>8.0078673784771</v>
      </c>
    </row>
    <row r="33" spans="1:14" ht="12.75">
      <c r="A33" s="1" t="s">
        <v>26</v>
      </c>
      <c r="B33" s="8" t="s">
        <v>34</v>
      </c>
      <c r="C33" s="9">
        <v>13537</v>
      </c>
      <c r="D33" s="9">
        <f t="shared" si="0"/>
        <v>16492</v>
      </c>
      <c r="E33" s="9">
        <f>man!E28</f>
        <v>1961</v>
      </c>
      <c r="F33" s="12">
        <f t="shared" si="1"/>
        <v>11.890613630851323</v>
      </c>
      <c r="G33" s="9">
        <f>man!F28</f>
        <v>4808</v>
      </c>
      <c r="H33" s="12">
        <f t="shared" si="2"/>
        <v>29.1535289837497</v>
      </c>
      <c r="I33" s="9">
        <f>man!G28</f>
        <v>4801</v>
      </c>
      <c r="J33" s="12">
        <f t="shared" si="3"/>
        <v>29.111084162017946</v>
      </c>
      <c r="K33" s="9">
        <f>man!H28</f>
        <v>3191</v>
      </c>
      <c r="L33" s="12">
        <f t="shared" si="4"/>
        <v>19.348775163715743</v>
      </c>
      <c r="M33" s="9">
        <f>man!I28</f>
        <v>1731</v>
      </c>
      <c r="N33" s="14">
        <f t="shared" si="5"/>
        <v>10.495998059665292</v>
      </c>
    </row>
    <row r="34" spans="1:14" ht="12.75">
      <c r="A34" s="1" t="s">
        <v>20</v>
      </c>
      <c r="B34" s="8" t="s">
        <v>15</v>
      </c>
      <c r="C34" s="9">
        <v>5018</v>
      </c>
      <c r="D34" s="9">
        <f t="shared" si="0"/>
        <v>5628</v>
      </c>
      <c r="E34" s="9">
        <f>man!E29</f>
        <v>683</v>
      </c>
      <c r="F34" s="12">
        <f t="shared" si="1"/>
        <v>12.135749822316987</v>
      </c>
      <c r="G34" s="9">
        <f>man!F29</f>
        <v>1587</v>
      </c>
      <c r="H34" s="12">
        <f t="shared" si="2"/>
        <v>28.19829424307036</v>
      </c>
      <c r="I34" s="9">
        <f>man!G29</f>
        <v>1528</v>
      </c>
      <c r="J34" s="12">
        <f t="shared" si="3"/>
        <v>27.149964463397296</v>
      </c>
      <c r="K34" s="9">
        <f>man!H29</f>
        <v>1184</v>
      </c>
      <c r="L34" s="12">
        <f t="shared" si="4"/>
        <v>21.03766879886283</v>
      </c>
      <c r="M34" s="9">
        <f>man!I29</f>
        <v>646</v>
      </c>
      <c r="N34" s="14">
        <f t="shared" si="5"/>
        <v>11.478322672352522</v>
      </c>
    </row>
    <row r="35" spans="1:14" ht="12.75">
      <c r="A35" s="1" t="s">
        <v>82</v>
      </c>
      <c r="B35" s="8" t="s">
        <v>54</v>
      </c>
      <c r="C35" s="9">
        <v>15606</v>
      </c>
      <c r="D35" s="9">
        <f t="shared" si="0"/>
        <v>19877</v>
      </c>
      <c r="E35" s="9">
        <f>man!E30</f>
        <v>2062</v>
      </c>
      <c r="F35" s="12">
        <f t="shared" si="1"/>
        <v>10.373798863007497</v>
      </c>
      <c r="G35" s="9">
        <f>man!F30</f>
        <v>5774</v>
      </c>
      <c r="H35" s="12">
        <f t="shared" si="2"/>
        <v>29.048649192534086</v>
      </c>
      <c r="I35" s="9">
        <f>man!G30</f>
        <v>6113</v>
      </c>
      <c r="J35" s="12">
        <f t="shared" si="3"/>
        <v>30.754137948382553</v>
      </c>
      <c r="K35" s="9">
        <f>man!H30</f>
        <v>3901</v>
      </c>
      <c r="L35" s="12">
        <f t="shared" si="4"/>
        <v>19.625698042964228</v>
      </c>
      <c r="M35" s="9">
        <f>man!I30</f>
        <v>2027</v>
      </c>
      <c r="N35" s="14">
        <f t="shared" si="5"/>
        <v>10.197715953111636</v>
      </c>
    </row>
    <row r="36" spans="1:14" ht="12.75">
      <c r="A36" s="1" t="s">
        <v>32</v>
      </c>
      <c r="B36" s="8" t="s">
        <v>52</v>
      </c>
      <c r="C36" s="9">
        <v>10918</v>
      </c>
      <c r="D36" s="9">
        <f t="shared" si="0"/>
        <v>8652</v>
      </c>
      <c r="E36" s="9">
        <f>man!E31</f>
        <v>1087</v>
      </c>
      <c r="F36" s="12">
        <f t="shared" si="1"/>
        <v>12.563569116967175</v>
      </c>
      <c r="G36" s="9">
        <f>man!F31</f>
        <v>2080</v>
      </c>
      <c r="H36" s="12">
        <f t="shared" si="2"/>
        <v>24.040684234858993</v>
      </c>
      <c r="I36" s="9">
        <f>man!G31</f>
        <v>2398</v>
      </c>
      <c r="J36" s="12">
        <f t="shared" si="3"/>
        <v>27.716134997688396</v>
      </c>
      <c r="K36" s="9">
        <f>man!H31</f>
        <v>1858</v>
      </c>
      <c r="L36" s="12">
        <f t="shared" si="4"/>
        <v>21.474803513638467</v>
      </c>
      <c r="M36" s="9">
        <f>man!I31</f>
        <v>1229</v>
      </c>
      <c r="N36" s="14">
        <f t="shared" si="5"/>
        <v>14.204808136846973</v>
      </c>
    </row>
    <row r="37" spans="1:14" ht="12.75">
      <c r="A37" s="1" t="s">
        <v>0</v>
      </c>
      <c r="B37" s="8" t="s">
        <v>55</v>
      </c>
      <c r="C37" s="9">
        <v>8881</v>
      </c>
      <c r="D37" s="9">
        <f t="shared" si="0"/>
        <v>10798</v>
      </c>
      <c r="E37" s="9">
        <f>man!E32</f>
        <v>1379</v>
      </c>
      <c r="F37" s="12">
        <f t="shared" si="1"/>
        <v>12.770883496943878</v>
      </c>
      <c r="G37" s="9">
        <f>man!F32</f>
        <v>3101</v>
      </c>
      <c r="H37" s="12">
        <f t="shared" si="2"/>
        <v>28.718281163178368</v>
      </c>
      <c r="I37" s="9">
        <f>man!G32</f>
        <v>2939</v>
      </c>
      <c r="J37" s="12">
        <f t="shared" si="3"/>
        <v>27.21800333395073</v>
      </c>
      <c r="K37" s="9">
        <f>man!H32</f>
        <v>2232</v>
      </c>
      <c r="L37" s="12">
        <f t="shared" si="4"/>
        <v>20.67049453602519</v>
      </c>
      <c r="M37" s="9">
        <f>man!I32</f>
        <v>1147</v>
      </c>
      <c r="N37" s="14">
        <f t="shared" si="5"/>
        <v>10.622337469901835</v>
      </c>
    </row>
    <row r="38" spans="1:14" ht="12.75">
      <c r="A38" s="1" t="s">
        <v>72</v>
      </c>
      <c r="B38" s="8" t="s">
        <v>28</v>
      </c>
      <c r="C38" s="9">
        <v>23074</v>
      </c>
      <c r="D38" s="9">
        <f t="shared" si="0"/>
        <v>27561</v>
      </c>
      <c r="E38" s="9">
        <f>man!E33</f>
        <v>3038</v>
      </c>
      <c r="F38" s="12">
        <f t="shared" si="1"/>
        <v>11.022822103697253</v>
      </c>
      <c r="G38" s="9">
        <f>man!F33</f>
        <v>8031</v>
      </c>
      <c r="H38" s="12">
        <f t="shared" si="2"/>
        <v>29.139000761946228</v>
      </c>
      <c r="I38" s="9">
        <f>man!G33</f>
        <v>8304</v>
      </c>
      <c r="J38" s="12">
        <f t="shared" si="3"/>
        <v>30.12953085882225</v>
      </c>
      <c r="K38" s="9">
        <f>man!H33</f>
        <v>5244</v>
      </c>
      <c r="L38" s="12">
        <f t="shared" si="4"/>
        <v>19.026885816915208</v>
      </c>
      <c r="M38" s="9">
        <f>man!I33</f>
        <v>2944</v>
      </c>
      <c r="N38" s="14">
        <f t="shared" si="5"/>
        <v>10.681760458619063</v>
      </c>
    </row>
    <row r="39" spans="1:14" ht="12.75">
      <c r="A39" s="1" t="s">
        <v>49</v>
      </c>
      <c r="B39" s="8" t="s">
        <v>79</v>
      </c>
      <c r="C39" s="9">
        <v>9181</v>
      </c>
      <c r="D39" s="9">
        <f t="shared" si="0"/>
        <v>11106</v>
      </c>
      <c r="E39" s="9">
        <f>man!E34</f>
        <v>1335</v>
      </c>
      <c r="F39" s="12">
        <f t="shared" si="1"/>
        <v>12.02052944354403</v>
      </c>
      <c r="G39" s="9">
        <f>man!F34</f>
        <v>3317</v>
      </c>
      <c r="H39" s="12">
        <f t="shared" si="2"/>
        <v>29.86673869980191</v>
      </c>
      <c r="I39" s="9">
        <f>man!G34</f>
        <v>3274</v>
      </c>
      <c r="J39" s="12">
        <f t="shared" si="3"/>
        <v>29.47956059787502</v>
      </c>
      <c r="K39" s="9">
        <f>man!H34</f>
        <v>2146</v>
      </c>
      <c r="L39" s="12">
        <f t="shared" si="4"/>
        <v>19.32288852872321</v>
      </c>
      <c r="M39" s="9">
        <f>man!I34</f>
        <v>1034</v>
      </c>
      <c r="N39" s="14">
        <f t="shared" si="5"/>
        <v>9.310282730055826</v>
      </c>
    </row>
    <row r="40" spans="1:14" ht="12.75">
      <c r="A40" s="1" t="s">
        <v>76</v>
      </c>
      <c r="B40" s="8" t="s">
        <v>84</v>
      </c>
      <c r="C40" s="9">
        <v>5617</v>
      </c>
      <c r="D40" s="9">
        <f t="shared" si="0"/>
        <v>7093</v>
      </c>
      <c r="E40" s="9">
        <f>man!E35</f>
        <v>897</v>
      </c>
      <c r="F40" s="12">
        <f t="shared" si="1"/>
        <v>12.646270971380233</v>
      </c>
      <c r="G40" s="9">
        <f>man!F35</f>
        <v>2066</v>
      </c>
      <c r="H40" s="12">
        <f t="shared" si="2"/>
        <v>29.1273086141266</v>
      </c>
      <c r="I40" s="9">
        <f>man!G35</f>
        <v>2098</v>
      </c>
      <c r="J40" s="12">
        <f t="shared" si="3"/>
        <v>29.578457634287325</v>
      </c>
      <c r="K40" s="9">
        <f>man!H35</f>
        <v>1339</v>
      </c>
      <c r="L40" s="12">
        <f t="shared" si="4"/>
        <v>18.877766812350206</v>
      </c>
      <c r="M40" s="9">
        <f>man!I35</f>
        <v>693</v>
      </c>
      <c r="N40" s="14">
        <f t="shared" si="5"/>
        <v>9.770195967855633</v>
      </c>
    </row>
    <row r="41" spans="1:14" ht="12.75">
      <c r="A41" s="1" t="s">
        <v>9</v>
      </c>
      <c r="B41" s="8" t="s">
        <v>35</v>
      </c>
      <c r="C41" s="9">
        <v>13131</v>
      </c>
      <c r="D41" s="9">
        <f t="shared" si="0"/>
        <v>16571</v>
      </c>
      <c r="E41" s="9">
        <f>man!E36</f>
        <v>1625</v>
      </c>
      <c r="F41" s="12">
        <f t="shared" si="1"/>
        <v>9.806288093657594</v>
      </c>
      <c r="G41" s="9">
        <f>man!F36</f>
        <v>5293</v>
      </c>
      <c r="H41" s="12">
        <f t="shared" si="2"/>
        <v>31.94134331060286</v>
      </c>
      <c r="I41" s="9">
        <f>man!G36</f>
        <v>4772</v>
      </c>
      <c r="J41" s="12">
        <f t="shared" si="3"/>
        <v>28.797296481805564</v>
      </c>
      <c r="K41" s="9">
        <f>man!H36</f>
        <v>3149</v>
      </c>
      <c r="L41" s="12">
        <f t="shared" si="4"/>
        <v>19.0030776658017</v>
      </c>
      <c r="M41" s="9">
        <f>man!I36</f>
        <v>1732</v>
      </c>
      <c r="N41" s="14">
        <f t="shared" si="5"/>
        <v>10.451994448132279</v>
      </c>
    </row>
    <row r="42" spans="1:14" ht="12.75">
      <c r="A42" s="1" t="s">
        <v>73</v>
      </c>
      <c r="B42" s="8" t="s">
        <v>78</v>
      </c>
      <c r="C42" s="9">
        <v>13223</v>
      </c>
      <c r="D42" s="9">
        <f t="shared" si="0"/>
        <v>16520</v>
      </c>
      <c r="E42" s="9">
        <f>man!E37</f>
        <v>2066</v>
      </c>
      <c r="F42" s="12">
        <f t="shared" si="1"/>
        <v>12.506053268765132</v>
      </c>
      <c r="G42" s="9">
        <f>man!F37</f>
        <v>4774</v>
      </c>
      <c r="H42" s="12">
        <f t="shared" si="2"/>
        <v>28.89830508474576</v>
      </c>
      <c r="I42" s="9">
        <f>man!G37</f>
        <v>4936</v>
      </c>
      <c r="J42" s="12">
        <f t="shared" si="3"/>
        <v>29.878934624697333</v>
      </c>
      <c r="K42" s="9">
        <f>man!H37</f>
        <v>3063</v>
      </c>
      <c r="L42" s="12">
        <f t="shared" si="4"/>
        <v>18.541162227602907</v>
      </c>
      <c r="M42" s="9">
        <f>man!I37</f>
        <v>1681</v>
      </c>
      <c r="N42" s="14">
        <f t="shared" si="5"/>
        <v>10.175544794188863</v>
      </c>
    </row>
    <row r="43" spans="1:14" ht="12.75">
      <c r="A43" s="1" t="s">
        <v>29</v>
      </c>
      <c r="B43" s="8" t="s">
        <v>75</v>
      </c>
      <c r="C43" s="9">
        <v>7912</v>
      </c>
      <c r="D43" s="9">
        <f t="shared" si="0"/>
        <v>8096</v>
      </c>
      <c r="E43" s="9">
        <f>man!E38</f>
        <v>1130</v>
      </c>
      <c r="F43" s="12">
        <f t="shared" si="1"/>
        <v>13.957509881422926</v>
      </c>
      <c r="G43" s="9">
        <f>man!F38</f>
        <v>2214</v>
      </c>
      <c r="H43" s="12">
        <f t="shared" si="2"/>
        <v>27.34683794466403</v>
      </c>
      <c r="I43" s="9">
        <f>man!G38</f>
        <v>2149</v>
      </c>
      <c r="J43" s="12">
        <f t="shared" si="3"/>
        <v>26.54397233201581</v>
      </c>
      <c r="K43" s="9">
        <f>man!H38</f>
        <v>1575</v>
      </c>
      <c r="L43" s="12">
        <f t="shared" si="4"/>
        <v>19.45405138339921</v>
      </c>
      <c r="M43" s="9">
        <f>man!I38</f>
        <v>1028</v>
      </c>
      <c r="N43" s="14">
        <f t="shared" si="5"/>
        <v>12.697628458498023</v>
      </c>
    </row>
    <row r="44" spans="1:14" ht="12.75">
      <c r="A44" s="1" t="s">
        <v>68</v>
      </c>
      <c r="B44" s="8" t="s">
        <v>14</v>
      </c>
      <c r="C44" s="9">
        <v>33312</v>
      </c>
      <c r="D44" s="9">
        <f t="shared" si="0"/>
        <v>40698</v>
      </c>
      <c r="E44" s="9">
        <f>man!E39</f>
        <v>4365</v>
      </c>
      <c r="F44" s="12">
        <f t="shared" si="1"/>
        <v>10.725342768686422</v>
      </c>
      <c r="G44" s="9">
        <f>man!F39</f>
        <v>12422</v>
      </c>
      <c r="H44" s="12">
        <f t="shared" si="2"/>
        <v>30.52238439235343</v>
      </c>
      <c r="I44" s="9">
        <f>man!G39</f>
        <v>11702</v>
      </c>
      <c r="J44" s="12">
        <f t="shared" si="3"/>
        <v>28.75325568824021</v>
      </c>
      <c r="K44" s="9">
        <f>man!H39</f>
        <v>7887</v>
      </c>
      <c r="L44" s="12">
        <f t="shared" si="4"/>
        <v>19.379330679640276</v>
      </c>
      <c r="M44" s="9">
        <f>man!I39</f>
        <v>4322</v>
      </c>
      <c r="N44" s="14">
        <f t="shared" si="5"/>
        <v>10.61968647107966</v>
      </c>
    </row>
    <row r="45" spans="1:14" ht="12.75">
      <c r="A45" s="1" t="s">
        <v>19</v>
      </c>
      <c r="B45" s="8" t="s">
        <v>81</v>
      </c>
      <c r="C45" s="9">
        <v>5927</v>
      </c>
      <c r="D45" s="9">
        <f t="shared" si="0"/>
        <v>7171</v>
      </c>
      <c r="E45" s="9">
        <f>man!E40</f>
        <v>819</v>
      </c>
      <c r="F45" s="12">
        <f t="shared" si="1"/>
        <v>11.421001255055083</v>
      </c>
      <c r="G45" s="9">
        <f>man!F40</f>
        <v>1862</v>
      </c>
      <c r="H45" s="12">
        <f t="shared" si="2"/>
        <v>25.9656951610654</v>
      </c>
      <c r="I45" s="9">
        <f>man!G40</f>
        <v>1877</v>
      </c>
      <c r="J45" s="12">
        <f t="shared" si="3"/>
        <v>26.174871008227584</v>
      </c>
      <c r="K45" s="9">
        <f>man!H40</f>
        <v>1686</v>
      </c>
      <c r="L45" s="12">
        <f t="shared" si="4"/>
        <v>23.511365221029145</v>
      </c>
      <c r="M45" s="9">
        <f>man!I40</f>
        <v>927</v>
      </c>
      <c r="N45" s="14">
        <f t="shared" si="5"/>
        <v>12.927067354622787</v>
      </c>
    </row>
    <row r="46" spans="1:14" ht="12.75">
      <c r="A46" s="1" t="s">
        <v>48</v>
      </c>
      <c r="B46" s="8" t="s">
        <v>17</v>
      </c>
      <c r="C46" s="9">
        <v>5743</v>
      </c>
      <c r="D46" s="9">
        <f t="shared" si="0"/>
        <v>6675</v>
      </c>
      <c r="E46" s="9">
        <f>man!E41</f>
        <v>724</v>
      </c>
      <c r="F46" s="12">
        <f t="shared" si="1"/>
        <v>10.846441947565543</v>
      </c>
      <c r="G46" s="9">
        <f>man!F41</f>
        <v>1697</v>
      </c>
      <c r="H46" s="12">
        <f t="shared" si="2"/>
        <v>25.423220973782772</v>
      </c>
      <c r="I46" s="9">
        <f>man!G41</f>
        <v>1956</v>
      </c>
      <c r="J46" s="12">
        <f t="shared" si="3"/>
        <v>29.30337078651685</v>
      </c>
      <c r="K46" s="9">
        <f>man!H41</f>
        <v>1516</v>
      </c>
      <c r="L46" s="12">
        <f t="shared" si="4"/>
        <v>22.711610486891388</v>
      </c>
      <c r="M46" s="9">
        <f>man!I41</f>
        <v>782</v>
      </c>
      <c r="N46" s="14">
        <f t="shared" si="5"/>
        <v>11.715355805243446</v>
      </c>
    </row>
    <row r="47" spans="1:14" ht="12.75">
      <c r="A47" s="1" t="s">
        <v>59</v>
      </c>
      <c r="B47" s="8" t="s">
        <v>80</v>
      </c>
      <c r="C47" s="9">
        <v>8877</v>
      </c>
      <c r="D47" s="9">
        <f t="shared" si="0"/>
        <v>11002</v>
      </c>
      <c r="E47" s="9">
        <f>man!E42</f>
        <v>1222</v>
      </c>
      <c r="F47" s="12">
        <f t="shared" si="1"/>
        <v>11.10707144155608</v>
      </c>
      <c r="G47" s="9">
        <f>man!F42</f>
        <v>3044</v>
      </c>
      <c r="H47" s="12">
        <f t="shared" si="2"/>
        <v>27.6676967824032</v>
      </c>
      <c r="I47" s="9">
        <f>man!G42</f>
        <v>3073</v>
      </c>
      <c r="J47" s="12">
        <f t="shared" si="3"/>
        <v>27.931285220868933</v>
      </c>
      <c r="K47" s="9">
        <f>man!H42</f>
        <v>2284</v>
      </c>
      <c r="L47" s="12">
        <f t="shared" si="4"/>
        <v>20.759861843301216</v>
      </c>
      <c r="M47" s="9">
        <f>man!I42</f>
        <v>1379</v>
      </c>
      <c r="N47" s="14">
        <f t="shared" si="5"/>
        <v>12.53408471187057</v>
      </c>
    </row>
    <row r="48" spans="1:14" ht="12.75">
      <c r="A48" s="1" t="s">
        <v>63</v>
      </c>
      <c r="B48" s="8" t="s">
        <v>31</v>
      </c>
      <c r="C48" s="9">
        <v>7368</v>
      </c>
      <c r="D48" s="9">
        <f t="shared" si="0"/>
        <v>8591</v>
      </c>
      <c r="E48" s="9">
        <f>man!E43</f>
        <v>886</v>
      </c>
      <c r="F48" s="12">
        <f t="shared" si="1"/>
        <v>10.313118379699686</v>
      </c>
      <c r="G48" s="9">
        <f>man!F43</f>
        <v>2335</v>
      </c>
      <c r="H48" s="12">
        <f t="shared" si="2"/>
        <v>27.179606565009895</v>
      </c>
      <c r="I48" s="9">
        <f>man!G43</f>
        <v>2507</v>
      </c>
      <c r="J48" s="12">
        <f t="shared" si="3"/>
        <v>29.181701780933533</v>
      </c>
      <c r="K48" s="9">
        <f>man!H43</f>
        <v>1834</v>
      </c>
      <c r="L48" s="12">
        <f t="shared" si="4"/>
        <v>21.347922244209055</v>
      </c>
      <c r="M48" s="9">
        <f>man!I43</f>
        <v>1029</v>
      </c>
      <c r="N48" s="14">
        <f t="shared" si="5"/>
        <v>11.977651030147829</v>
      </c>
    </row>
    <row r="49" spans="2:16" s="3" customFormat="1" ht="12.75">
      <c r="B49" s="10" t="s">
        <v>93</v>
      </c>
      <c r="C49" s="11">
        <f>SUM(C7:C48)</f>
        <v>718519</v>
      </c>
      <c r="D49" s="11">
        <f aca="true" t="shared" si="6" ref="D49:M49">SUM(D7:D48)</f>
        <v>853073</v>
      </c>
      <c r="E49" s="11">
        <f t="shared" si="6"/>
        <v>98554</v>
      </c>
      <c r="F49" s="13">
        <f t="shared" si="1"/>
        <v>11.552821388087537</v>
      </c>
      <c r="G49" s="11">
        <f t="shared" si="6"/>
        <v>259340</v>
      </c>
      <c r="H49" s="13">
        <f t="shared" si="2"/>
        <v>30.400680832707167</v>
      </c>
      <c r="I49" s="11">
        <f t="shared" si="6"/>
        <v>245243</v>
      </c>
      <c r="J49" s="13">
        <f t="shared" si="3"/>
        <v>28.748184504725856</v>
      </c>
      <c r="K49" s="11">
        <f t="shared" si="6"/>
        <v>160533</v>
      </c>
      <c r="L49" s="13">
        <f t="shared" si="4"/>
        <v>18.818201959269608</v>
      </c>
      <c r="M49" s="11">
        <f t="shared" si="6"/>
        <v>89403</v>
      </c>
      <c r="N49" s="15">
        <f t="shared" si="5"/>
        <v>10.480111315209834</v>
      </c>
      <c r="P49" s="17"/>
    </row>
    <row r="50" spans="2:14" ht="51.75" customHeight="1">
      <c r="B50" s="22" t="s">
        <v>97</v>
      </c>
      <c r="C50" s="22"/>
      <c r="D50" s="22"/>
      <c r="E50" s="22"/>
      <c r="F50" s="22"/>
      <c r="G50" s="22"/>
      <c r="H50" s="22"/>
      <c r="I50" s="22"/>
      <c r="J50" s="22"/>
      <c r="K50" s="22"/>
      <c r="L50" s="22"/>
      <c r="M50" s="22"/>
      <c r="N50" s="22"/>
    </row>
  </sheetData>
  <sheetProtection/>
  <mergeCells count="12">
    <mergeCell ref="B50:N50"/>
    <mergeCell ref="K5:L5"/>
    <mergeCell ref="M5:N5"/>
    <mergeCell ref="E4:N4"/>
    <mergeCell ref="B4:B5"/>
    <mergeCell ref="C4:C5"/>
    <mergeCell ref="D4:D5"/>
    <mergeCell ref="E5:F5"/>
    <mergeCell ref="G5:H5"/>
    <mergeCell ref="B2:N2"/>
    <mergeCell ref="I5:J5"/>
    <mergeCell ref="B1:N1"/>
  </mergeCells>
  <printOptions/>
  <pageMargins left="1.41" right="0.2755905511811024" top="0.27" bottom="0.6" header="0.25" footer="0.5118110236220472"/>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4"/>
  <sheetViews>
    <sheetView zoomScalePageLayoutView="0" workbookViewId="0" topLeftCell="A1">
      <selection activeCell="D2" sqref="D2:D43"/>
    </sheetView>
  </sheetViews>
  <sheetFormatPr defaultColWidth="9.140625" defaultRowHeight="12.75"/>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10755</v>
      </c>
      <c r="D2" s="18">
        <v>12529</v>
      </c>
      <c r="E2" s="18">
        <v>1554</v>
      </c>
      <c r="F2" s="18">
        <v>3925</v>
      </c>
      <c r="G2" s="18">
        <v>3501</v>
      </c>
      <c r="H2" s="18">
        <v>2360</v>
      </c>
      <c r="I2" s="18">
        <v>1189</v>
      </c>
    </row>
    <row r="3" spans="1:9" ht="12.75">
      <c r="A3" s="18" t="s">
        <v>47</v>
      </c>
      <c r="B3" s="18" t="s">
        <v>11</v>
      </c>
      <c r="C3" s="18">
        <v>14612</v>
      </c>
      <c r="D3" s="18">
        <v>17580</v>
      </c>
      <c r="E3" s="18">
        <v>1877</v>
      </c>
      <c r="F3" s="18">
        <v>5113</v>
      </c>
      <c r="G3" s="18">
        <v>5142</v>
      </c>
      <c r="H3" s="18">
        <v>3489</v>
      </c>
      <c r="I3" s="18">
        <v>1959</v>
      </c>
    </row>
    <row r="4" spans="1:9" ht="12.75">
      <c r="A4" s="18" t="s">
        <v>58</v>
      </c>
      <c r="B4" s="18" t="s">
        <v>13</v>
      </c>
      <c r="C4" s="18">
        <v>19691</v>
      </c>
      <c r="D4" s="18">
        <v>23868</v>
      </c>
      <c r="E4" s="18">
        <v>2848</v>
      </c>
      <c r="F4" s="18">
        <v>7432</v>
      </c>
      <c r="G4" s="18">
        <v>6738</v>
      </c>
      <c r="H4" s="18">
        <v>4373</v>
      </c>
      <c r="I4" s="18">
        <v>2477</v>
      </c>
    </row>
    <row r="5" spans="1:9" ht="12.75">
      <c r="A5" s="18" t="s">
        <v>2</v>
      </c>
      <c r="B5" s="18" t="s">
        <v>62</v>
      </c>
      <c r="C5" s="18">
        <v>15080</v>
      </c>
      <c r="D5" s="18">
        <v>18238</v>
      </c>
      <c r="E5" s="18">
        <v>2057</v>
      </c>
      <c r="F5" s="18">
        <v>5105</v>
      </c>
      <c r="G5" s="18">
        <v>5327</v>
      </c>
      <c r="H5" s="18">
        <v>3825</v>
      </c>
      <c r="I5" s="18">
        <v>1924</v>
      </c>
    </row>
    <row r="6" spans="1:9" ht="12.75">
      <c r="A6" s="18" t="s">
        <v>1</v>
      </c>
      <c r="B6" s="18" t="s">
        <v>60</v>
      </c>
      <c r="C6" s="18">
        <v>24581</v>
      </c>
      <c r="D6" s="18">
        <v>29573</v>
      </c>
      <c r="E6" s="18">
        <v>3226</v>
      </c>
      <c r="F6" s="18">
        <v>8916</v>
      </c>
      <c r="G6" s="18">
        <v>8848</v>
      </c>
      <c r="H6" s="18">
        <v>5647</v>
      </c>
      <c r="I6" s="18">
        <v>2936</v>
      </c>
    </row>
    <row r="7" spans="1:9" ht="12.75">
      <c r="A7" s="18" t="s">
        <v>21</v>
      </c>
      <c r="B7" s="18" t="s">
        <v>70</v>
      </c>
      <c r="C7" s="18">
        <v>7705</v>
      </c>
      <c r="D7" s="18">
        <v>7631</v>
      </c>
      <c r="E7" s="18">
        <v>1031</v>
      </c>
      <c r="F7" s="18">
        <v>2237</v>
      </c>
      <c r="G7" s="18">
        <v>2151</v>
      </c>
      <c r="H7" s="18">
        <v>1512</v>
      </c>
      <c r="I7" s="18">
        <v>700</v>
      </c>
    </row>
    <row r="8" spans="1:9" ht="12.75">
      <c r="A8" s="18" t="s">
        <v>18</v>
      </c>
      <c r="B8" s="18" t="s">
        <v>37</v>
      </c>
      <c r="C8" s="18">
        <v>6231</v>
      </c>
      <c r="D8" s="18">
        <v>7714</v>
      </c>
      <c r="E8" s="18">
        <v>826</v>
      </c>
      <c r="F8" s="18">
        <v>2146</v>
      </c>
      <c r="G8" s="18">
        <v>2220</v>
      </c>
      <c r="H8" s="18">
        <v>1615</v>
      </c>
      <c r="I8" s="18">
        <v>907</v>
      </c>
    </row>
    <row r="9" spans="1:9" ht="12.75">
      <c r="A9" s="18" t="s">
        <v>22</v>
      </c>
      <c r="B9" s="18" t="s">
        <v>74</v>
      </c>
      <c r="C9" s="18">
        <v>24040</v>
      </c>
      <c r="D9" s="18">
        <v>29267</v>
      </c>
      <c r="E9" s="18">
        <v>2915</v>
      </c>
      <c r="F9" s="18">
        <v>9128</v>
      </c>
      <c r="G9" s="18">
        <v>8282</v>
      </c>
      <c r="H9" s="18">
        <v>5577</v>
      </c>
      <c r="I9" s="18">
        <v>3365</v>
      </c>
    </row>
    <row r="10" spans="1:9" ht="12.75">
      <c r="A10" s="18" t="s">
        <v>24</v>
      </c>
      <c r="B10" s="18" t="s">
        <v>71</v>
      </c>
      <c r="C10" s="18">
        <v>8908</v>
      </c>
      <c r="D10" s="18">
        <v>10594</v>
      </c>
      <c r="E10" s="18">
        <v>1067</v>
      </c>
      <c r="F10" s="18">
        <v>2945</v>
      </c>
      <c r="G10" s="18">
        <v>2968</v>
      </c>
      <c r="H10" s="18">
        <v>2341</v>
      </c>
      <c r="I10" s="18">
        <v>1273</v>
      </c>
    </row>
    <row r="11" spans="1:9" ht="12.75">
      <c r="A11" s="18" t="s">
        <v>30</v>
      </c>
      <c r="B11" s="18" t="s">
        <v>45</v>
      </c>
      <c r="C11" s="18">
        <v>174357</v>
      </c>
      <c r="D11" s="18">
        <v>202698</v>
      </c>
      <c r="E11" s="18">
        <v>22159</v>
      </c>
      <c r="F11" s="18">
        <v>65568</v>
      </c>
      <c r="G11" s="18">
        <v>58418</v>
      </c>
      <c r="H11" s="18">
        <v>35528</v>
      </c>
      <c r="I11" s="18">
        <v>21025</v>
      </c>
    </row>
    <row r="12" spans="1:9" ht="12.75">
      <c r="A12" s="18" t="s">
        <v>77</v>
      </c>
      <c r="B12" s="18" t="s">
        <v>16</v>
      </c>
      <c r="C12" s="18">
        <v>11891</v>
      </c>
      <c r="D12" s="18">
        <v>14827</v>
      </c>
      <c r="E12" s="18">
        <v>1644</v>
      </c>
      <c r="F12" s="18">
        <v>3975</v>
      </c>
      <c r="G12" s="18">
        <v>4120</v>
      </c>
      <c r="H12" s="18">
        <v>3169</v>
      </c>
      <c r="I12" s="18">
        <v>1919</v>
      </c>
    </row>
    <row r="13" spans="1:9" ht="12.75">
      <c r="A13" s="18" t="s">
        <v>64</v>
      </c>
      <c r="B13" s="18" t="s">
        <v>12</v>
      </c>
      <c r="C13" s="18">
        <v>7290</v>
      </c>
      <c r="D13" s="18">
        <v>8276</v>
      </c>
      <c r="E13" s="18">
        <v>955</v>
      </c>
      <c r="F13" s="18">
        <v>2238</v>
      </c>
      <c r="G13" s="18">
        <v>2346</v>
      </c>
      <c r="H13" s="18">
        <v>1818</v>
      </c>
      <c r="I13" s="18">
        <v>919</v>
      </c>
    </row>
    <row r="14" spans="1:9" ht="12.75">
      <c r="A14" s="18" t="s">
        <v>38</v>
      </c>
      <c r="B14" s="18" t="s">
        <v>3</v>
      </c>
      <c r="C14" s="18">
        <v>6192</v>
      </c>
      <c r="D14" s="18">
        <v>6814</v>
      </c>
      <c r="E14" s="18">
        <v>797</v>
      </c>
      <c r="F14" s="18">
        <v>1870</v>
      </c>
      <c r="G14" s="18">
        <v>2010</v>
      </c>
      <c r="H14" s="18">
        <v>1351</v>
      </c>
      <c r="I14" s="18">
        <v>786</v>
      </c>
    </row>
    <row r="15" spans="1:9" ht="12.75">
      <c r="A15" s="18" t="s">
        <v>51</v>
      </c>
      <c r="B15" s="18" t="s">
        <v>43</v>
      </c>
      <c r="C15" s="18">
        <v>36289</v>
      </c>
      <c r="D15" s="18">
        <v>45894</v>
      </c>
      <c r="E15" s="18">
        <v>5714</v>
      </c>
      <c r="F15" s="18">
        <v>14621</v>
      </c>
      <c r="G15" s="18">
        <v>12929</v>
      </c>
      <c r="H15" s="18">
        <v>8119</v>
      </c>
      <c r="I15" s="18">
        <v>4511</v>
      </c>
    </row>
    <row r="16" spans="1:9" ht="12.75">
      <c r="A16" s="18" t="s">
        <v>23</v>
      </c>
      <c r="B16" s="18" t="s">
        <v>40</v>
      </c>
      <c r="C16" s="18">
        <v>29895</v>
      </c>
      <c r="D16" s="18">
        <v>35368</v>
      </c>
      <c r="E16" s="18">
        <v>4608</v>
      </c>
      <c r="F16" s="18">
        <v>10794</v>
      </c>
      <c r="G16" s="18">
        <v>9462</v>
      </c>
      <c r="H16" s="18">
        <v>6861</v>
      </c>
      <c r="I16" s="18">
        <v>3643</v>
      </c>
    </row>
    <row r="17" spans="1:9" ht="12.75">
      <c r="A17" s="18" t="s">
        <v>53</v>
      </c>
      <c r="B17" s="18" t="s">
        <v>4</v>
      </c>
      <c r="C17" s="18">
        <v>4836</v>
      </c>
      <c r="D17" s="18">
        <v>6325</v>
      </c>
      <c r="E17" s="18">
        <v>487</v>
      </c>
      <c r="F17" s="18">
        <v>1787</v>
      </c>
      <c r="G17" s="18">
        <v>1932</v>
      </c>
      <c r="H17" s="18">
        <v>1363</v>
      </c>
      <c r="I17" s="18">
        <v>756</v>
      </c>
    </row>
    <row r="18" spans="1:9" ht="12.75">
      <c r="A18" s="18" t="s">
        <v>8</v>
      </c>
      <c r="B18" s="18" t="s">
        <v>36</v>
      </c>
      <c r="C18" s="18">
        <v>9990</v>
      </c>
      <c r="D18" s="18">
        <v>11695</v>
      </c>
      <c r="E18" s="18">
        <v>1408</v>
      </c>
      <c r="F18" s="18">
        <v>3630</v>
      </c>
      <c r="G18" s="18">
        <v>3183</v>
      </c>
      <c r="H18" s="18">
        <v>2215</v>
      </c>
      <c r="I18" s="18">
        <v>1259</v>
      </c>
    </row>
    <row r="19" spans="1:9" ht="12.75">
      <c r="A19" s="18" t="s">
        <v>69</v>
      </c>
      <c r="B19" s="18" t="s">
        <v>42</v>
      </c>
      <c r="C19" s="18">
        <v>18814</v>
      </c>
      <c r="D19" s="18">
        <v>21676</v>
      </c>
      <c r="E19" s="18">
        <v>2954</v>
      </c>
      <c r="F19" s="18">
        <v>6650</v>
      </c>
      <c r="G19" s="18">
        <v>5980</v>
      </c>
      <c r="H19" s="18">
        <v>4024</v>
      </c>
      <c r="I19" s="18">
        <v>2068</v>
      </c>
    </row>
    <row r="20" spans="1:9" ht="12.75">
      <c r="A20" s="18" t="s">
        <v>6</v>
      </c>
      <c r="B20" s="18" t="s">
        <v>57</v>
      </c>
      <c r="C20" s="18">
        <v>14380</v>
      </c>
      <c r="D20" s="18">
        <v>17159</v>
      </c>
      <c r="E20" s="18">
        <v>2250</v>
      </c>
      <c r="F20" s="18">
        <v>5248</v>
      </c>
      <c r="G20" s="18">
        <v>4952</v>
      </c>
      <c r="H20" s="18">
        <v>3061</v>
      </c>
      <c r="I20" s="18">
        <v>1648</v>
      </c>
    </row>
    <row r="21" spans="1:9" ht="12.75">
      <c r="A21" s="18" t="s">
        <v>10</v>
      </c>
      <c r="B21" s="18" t="s">
        <v>65</v>
      </c>
      <c r="C21" s="18">
        <v>6395</v>
      </c>
      <c r="D21" s="18">
        <v>7102</v>
      </c>
      <c r="E21" s="18">
        <v>1076</v>
      </c>
      <c r="F21" s="18">
        <v>1958</v>
      </c>
      <c r="G21" s="18">
        <v>1953</v>
      </c>
      <c r="H21" s="18">
        <v>1310</v>
      </c>
      <c r="I21" s="18">
        <v>805</v>
      </c>
    </row>
    <row r="22" spans="1:9" ht="12.75">
      <c r="A22" s="18" t="s">
        <v>61</v>
      </c>
      <c r="B22" s="18" t="s">
        <v>25</v>
      </c>
      <c r="C22" s="18">
        <v>7642</v>
      </c>
      <c r="D22" s="18">
        <v>8966</v>
      </c>
      <c r="E22" s="18">
        <v>1247</v>
      </c>
      <c r="F22" s="18">
        <v>2541</v>
      </c>
      <c r="G22" s="18">
        <v>2474</v>
      </c>
      <c r="H22" s="18">
        <v>1810</v>
      </c>
      <c r="I22" s="18">
        <v>894</v>
      </c>
    </row>
    <row r="23" spans="1:9" ht="12.75">
      <c r="A23" s="18" t="s">
        <v>27</v>
      </c>
      <c r="B23" s="18" t="s">
        <v>41</v>
      </c>
      <c r="C23" s="18">
        <v>9042</v>
      </c>
      <c r="D23" s="18">
        <v>12001</v>
      </c>
      <c r="E23" s="18">
        <v>901</v>
      </c>
      <c r="F23" s="18">
        <v>3599</v>
      </c>
      <c r="G23" s="18">
        <v>3744</v>
      </c>
      <c r="H23" s="18">
        <v>2455</v>
      </c>
      <c r="I23" s="18">
        <v>1302</v>
      </c>
    </row>
    <row r="24" spans="1:9" ht="12.75">
      <c r="A24" s="18" t="s">
        <v>46</v>
      </c>
      <c r="B24" s="18" t="s">
        <v>56</v>
      </c>
      <c r="C24" s="18">
        <v>12894</v>
      </c>
      <c r="D24" s="18">
        <v>15186</v>
      </c>
      <c r="E24" s="18">
        <v>1658</v>
      </c>
      <c r="F24" s="18">
        <v>4020</v>
      </c>
      <c r="G24" s="18">
        <v>4799</v>
      </c>
      <c r="H24" s="18">
        <v>3085</v>
      </c>
      <c r="I24" s="18">
        <v>1624</v>
      </c>
    </row>
    <row r="25" spans="1:9" ht="12.75">
      <c r="A25" s="18" t="s">
        <v>5</v>
      </c>
      <c r="B25" s="18" t="s">
        <v>33</v>
      </c>
      <c r="C25" s="18">
        <v>5038</v>
      </c>
      <c r="D25" s="18">
        <v>5842</v>
      </c>
      <c r="E25" s="18">
        <v>717</v>
      </c>
      <c r="F25" s="18">
        <v>1535</v>
      </c>
      <c r="G25" s="18">
        <v>1759</v>
      </c>
      <c r="H25" s="18">
        <v>1130</v>
      </c>
      <c r="I25" s="18">
        <v>701</v>
      </c>
    </row>
    <row r="26" spans="1:9" ht="12.75">
      <c r="A26" s="18" t="s">
        <v>83</v>
      </c>
      <c r="B26" s="18" t="s">
        <v>44</v>
      </c>
      <c r="C26" s="18">
        <v>21961</v>
      </c>
      <c r="D26" s="18">
        <v>25247</v>
      </c>
      <c r="E26" s="18">
        <v>3588</v>
      </c>
      <c r="F26" s="18">
        <v>8462</v>
      </c>
      <c r="G26" s="18">
        <v>7045</v>
      </c>
      <c r="H26" s="18">
        <v>3950</v>
      </c>
      <c r="I26" s="18">
        <v>2202</v>
      </c>
    </row>
    <row r="27" spans="1:9" ht="12.75">
      <c r="A27" s="18" t="s">
        <v>67</v>
      </c>
      <c r="B27" s="18" t="s">
        <v>50</v>
      </c>
      <c r="C27" s="18">
        <v>24241</v>
      </c>
      <c r="D27" s="18">
        <v>28472</v>
      </c>
      <c r="E27" s="18">
        <v>3711</v>
      </c>
      <c r="F27" s="18">
        <v>9492</v>
      </c>
      <c r="G27" s="18">
        <v>8533</v>
      </c>
      <c r="H27" s="18">
        <v>4456</v>
      </c>
      <c r="I27" s="18">
        <v>2280</v>
      </c>
    </row>
    <row r="28" spans="1:9" ht="12.75">
      <c r="A28" s="18" t="s">
        <v>26</v>
      </c>
      <c r="B28" s="18" t="s">
        <v>34</v>
      </c>
      <c r="C28" s="18">
        <v>13557</v>
      </c>
      <c r="D28" s="18">
        <v>16492</v>
      </c>
      <c r="E28" s="18">
        <v>1961</v>
      </c>
      <c r="F28" s="18">
        <v>4808</v>
      </c>
      <c r="G28" s="18">
        <v>4801</v>
      </c>
      <c r="H28" s="18">
        <v>3191</v>
      </c>
      <c r="I28" s="18">
        <v>1731</v>
      </c>
    </row>
    <row r="29" spans="1:9" ht="12.75">
      <c r="A29" s="18" t="s">
        <v>20</v>
      </c>
      <c r="B29" s="18" t="s">
        <v>15</v>
      </c>
      <c r="C29" s="18">
        <v>5045</v>
      </c>
      <c r="D29" s="18">
        <v>5628</v>
      </c>
      <c r="E29" s="18">
        <v>683</v>
      </c>
      <c r="F29" s="18">
        <v>1587</v>
      </c>
      <c r="G29" s="18">
        <v>1528</v>
      </c>
      <c r="H29" s="18">
        <v>1184</v>
      </c>
      <c r="I29" s="18">
        <v>646</v>
      </c>
    </row>
    <row r="30" spans="1:9" ht="12.75">
      <c r="A30" s="18" t="s">
        <v>82</v>
      </c>
      <c r="B30" s="18" t="s">
        <v>54</v>
      </c>
      <c r="C30" s="18">
        <v>15637</v>
      </c>
      <c r="D30" s="18">
        <v>19877</v>
      </c>
      <c r="E30" s="18">
        <v>2062</v>
      </c>
      <c r="F30" s="18">
        <v>5774</v>
      </c>
      <c r="G30" s="18">
        <v>6113</v>
      </c>
      <c r="H30" s="18">
        <v>3901</v>
      </c>
      <c r="I30" s="18">
        <v>2027</v>
      </c>
    </row>
    <row r="31" spans="1:9" ht="12.75">
      <c r="A31" s="18" t="s">
        <v>32</v>
      </c>
      <c r="B31" s="18" t="s">
        <v>52</v>
      </c>
      <c r="C31" s="18">
        <v>10962</v>
      </c>
      <c r="D31" s="18">
        <v>8652</v>
      </c>
      <c r="E31" s="18">
        <v>1087</v>
      </c>
      <c r="F31" s="18">
        <v>2080</v>
      </c>
      <c r="G31" s="18">
        <v>2398</v>
      </c>
      <c r="H31" s="18">
        <v>1858</v>
      </c>
      <c r="I31" s="18">
        <v>1229</v>
      </c>
    </row>
    <row r="32" spans="1:9" ht="12.75">
      <c r="A32" s="18" t="s">
        <v>0</v>
      </c>
      <c r="B32" s="18" t="s">
        <v>55</v>
      </c>
      <c r="C32" s="18">
        <v>8888</v>
      </c>
      <c r="D32" s="18">
        <v>10798</v>
      </c>
      <c r="E32" s="18">
        <v>1379</v>
      </c>
      <c r="F32" s="18">
        <v>3101</v>
      </c>
      <c r="G32" s="18">
        <v>2939</v>
      </c>
      <c r="H32" s="18">
        <v>2232</v>
      </c>
      <c r="I32" s="18">
        <v>1147</v>
      </c>
    </row>
    <row r="33" spans="1:9" ht="12.75">
      <c r="A33" s="18" t="s">
        <v>72</v>
      </c>
      <c r="B33" s="18" t="s">
        <v>28</v>
      </c>
      <c r="C33" s="18">
        <v>23141</v>
      </c>
      <c r="D33" s="18">
        <v>27561</v>
      </c>
      <c r="E33" s="18">
        <v>3038</v>
      </c>
      <c r="F33" s="18">
        <v>8031</v>
      </c>
      <c r="G33" s="18">
        <v>8304</v>
      </c>
      <c r="H33" s="18">
        <v>5244</v>
      </c>
      <c r="I33" s="18">
        <v>2944</v>
      </c>
    </row>
    <row r="34" spans="1:9" ht="12.75">
      <c r="A34" s="18" t="s">
        <v>49</v>
      </c>
      <c r="B34" s="18" t="s">
        <v>79</v>
      </c>
      <c r="C34" s="18">
        <v>9225</v>
      </c>
      <c r="D34" s="18">
        <v>11106</v>
      </c>
      <c r="E34" s="18">
        <v>1335</v>
      </c>
      <c r="F34" s="18">
        <v>3317</v>
      </c>
      <c r="G34" s="18">
        <v>3274</v>
      </c>
      <c r="H34" s="18">
        <v>2146</v>
      </c>
      <c r="I34" s="18">
        <v>1034</v>
      </c>
    </row>
    <row r="35" spans="1:9" ht="12.75">
      <c r="A35" s="18" t="s">
        <v>76</v>
      </c>
      <c r="B35" s="18" t="s">
        <v>84</v>
      </c>
      <c r="C35" s="18">
        <v>5629</v>
      </c>
      <c r="D35" s="18">
        <v>7093</v>
      </c>
      <c r="E35" s="18">
        <v>897</v>
      </c>
      <c r="F35" s="18">
        <v>2066</v>
      </c>
      <c r="G35" s="18">
        <v>2098</v>
      </c>
      <c r="H35" s="18">
        <v>1339</v>
      </c>
      <c r="I35" s="18">
        <v>693</v>
      </c>
    </row>
    <row r="36" spans="1:9" ht="12.75">
      <c r="A36" s="18" t="s">
        <v>9</v>
      </c>
      <c r="B36" s="18" t="s">
        <v>35</v>
      </c>
      <c r="C36" s="18">
        <v>13156</v>
      </c>
      <c r="D36" s="18">
        <v>16571</v>
      </c>
      <c r="E36" s="18">
        <v>1625</v>
      </c>
      <c r="F36" s="18">
        <v>5293</v>
      </c>
      <c r="G36" s="18">
        <v>4772</v>
      </c>
      <c r="H36" s="18">
        <v>3149</v>
      </c>
      <c r="I36" s="18">
        <v>1732</v>
      </c>
    </row>
    <row r="37" spans="1:9" ht="12.75">
      <c r="A37" s="18" t="s">
        <v>73</v>
      </c>
      <c r="B37" s="18" t="s">
        <v>78</v>
      </c>
      <c r="C37" s="18">
        <v>13247</v>
      </c>
      <c r="D37" s="18">
        <v>16520</v>
      </c>
      <c r="E37" s="18">
        <v>2066</v>
      </c>
      <c r="F37" s="18">
        <v>4774</v>
      </c>
      <c r="G37" s="18">
        <v>4936</v>
      </c>
      <c r="H37" s="18">
        <v>3063</v>
      </c>
      <c r="I37" s="18">
        <v>1681</v>
      </c>
    </row>
    <row r="38" spans="1:9" ht="12.75">
      <c r="A38" s="18" t="s">
        <v>29</v>
      </c>
      <c r="B38" s="18" t="s">
        <v>75</v>
      </c>
      <c r="C38" s="18">
        <v>7932</v>
      </c>
      <c r="D38" s="18">
        <v>8096</v>
      </c>
      <c r="E38" s="18">
        <v>1130</v>
      </c>
      <c r="F38" s="18">
        <v>2214</v>
      </c>
      <c r="G38" s="18">
        <v>2149</v>
      </c>
      <c r="H38" s="18">
        <v>1575</v>
      </c>
      <c r="I38" s="18">
        <v>1028</v>
      </c>
    </row>
    <row r="39" spans="1:9" ht="12.75">
      <c r="A39" s="18" t="s">
        <v>68</v>
      </c>
      <c r="B39" s="18" t="s">
        <v>14</v>
      </c>
      <c r="C39" s="18">
        <v>33403</v>
      </c>
      <c r="D39" s="18">
        <v>40698</v>
      </c>
      <c r="E39" s="18">
        <v>4365</v>
      </c>
      <c r="F39" s="18">
        <v>12422</v>
      </c>
      <c r="G39" s="18">
        <v>11702</v>
      </c>
      <c r="H39" s="18">
        <v>7887</v>
      </c>
      <c r="I39" s="18">
        <v>4322</v>
      </c>
    </row>
    <row r="40" spans="1:9" ht="12.75">
      <c r="A40" s="18" t="s">
        <v>19</v>
      </c>
      <c r="B40" s="18" t="s">
        <v>81</v>
      </c>
      <c r="C40" s="18">
        <v>5933</v>
      </c>
      <c r="D40" s="18">
        <v>7171</v>
      </c>
      <c r="E40" s="18">
        <v>819</v>
      </c>
      <c r="F40" s="18">
        <v>1862</v>
      </c>
      <c r="G40" s="18">
        <v>1877</v>
      </c>
      <c r="H40" s="18">
        <v>1686</v>
      </c>
      <c r="I40" s="18">
        <v>927</v>
      </c>
    </row>
    <row r="41" spans="1:9" ht="12.75">
      <c r="A41" s="18" t="s">
        <v>48</v>
      </c>
      <c r="B41" s="18" t="s">
        <v>17</v>
      </c>
      <c r="C41" s="18">
        <v>5761</v>
      </c>
      <c r="D41" s="18">
        <v>6675</v>
      </c>
      <c r="E41" s="18">
        <v>724</v>
      </c>
      <c r="F41" s="18">
        <v>1697</v>
      </c>
      <c r="G41" s="18">
        <v>1956</v>
      </c>
      <c r="H41" s="18">
        <v>1516</v>
      </c>
      <c r="I41" s="18">
        <v>782</v>
      </c>
    </row>
    <row r="42" spans="1:9" ht="12.75">
      <c r="A42" s="18" t="s">
        <v>59</v>
      </c>
      <c r="B42" s="18" t="s">
        <v>80</v>
      </c>
      <c r="C42" s="18">
        <v>8898</v>
      </c>
      <c r="D42" s="18">
        <v>11002</v>
      </c>
      <c r="E42" s="18">
        <v>1222</v>
      </c>
      <c r="F42" s="18">
        <v>3044</v>
      </c>
      <c r="G42" s="18">
        <v>3073</v>
      </c>
      <c r="H42" s="18">
        <v>2284</v>
      </c>
      <c r="I42" s="18">
        <v>1379</v>
      </c>
    </row>
    <row r="43" spans="1:9" ht="12.75">
      <c r="A43" s="18" t="s">
        <v>63</v>
      </c>
      <c r="B43" s="18" t="s">
        <v>31</v>
      </c>
      <c r="C43" s="18">
        <v>7381</v>
      </c>
      <c r="D43" s="18">
        <v>8591</v>
      </c>
      <c r="E43" s="18">
        <v>886</v>
      </c>
      <c r="F43" s="18">
        <v>2335</v>
      </c>
      <c r="G43" s="18">
        <v>2507</v>
      </c>
      <c r="H43" s="18">
        <v>1834</v>
      </c>
      <c r="I43" s="18">
        <v>1029</v>
      </c>
    </row>
    <row r="44" spans="1:9" ht="12.75">
      <c r="A44" s="18"/>
      <c r="B44" s="18"/>
      <c r="C44" s="18"/>
      <c r="D44" s="18"/>
      <c r="E44" s="18"/>
      <c r="F44" s="18"/>
      <c r="G44" s="18"/>
      <c r="H44" s="18"/>
      <c r="I44"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2013-12-05T10:02:11Z</cp:lastPrinted>
  <dcterms:created xsi:type="dcterms:W3CDTF">2013-08-22T13:26:02Z</dcterms:created>
  <dcterms:modified xsi:type="dcterms:W3CDTF">2013-12-06T07:26:21Z</dcterms:modified>
  <cp:category/>
  <cp:version/>
  <cp:contentType/>
  <cp:contentStatus/>
</cp:coreProperties>
</file>