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exa 1 produse curatenie" sheetId="1" r:id="rId1"/>
  </sheets>
  <definedNames>
    <definedName name="_xlnm.Print_Area" localSheetId="0">'anexa 1 produse curatenie'!$A$1:$W$22</definedName>
  </definedNames>
  <calcPr fullCalcOnLoad="1"/>
</workbook>
</file>

<file path=xl/sharedStrings.xml><?xml version="1.0" encoding="utf-8"?>
<sst xmlns="http://schemas.openxmlformats.org/spreadsheetml/2006/main" count="59" uniqueCount="54">
  <si>
    <t>Nr. crt</t>
  </si>
  <si>
    <t>PROD</t>
  </si>
  <si>
    <t>Rezerva mop</t>
  </si>
  <si>
    <t>Maturi</t>
  </si>
  <si>
    <t>Saci gunoi 120 litri</t>
  </si>
  <si>
    <t>Saci gunoi 35 litri</t>
  </si>
  <si>
    <t>Dezinfectant WC</t>
  </si>
  <si>
    <t>Hartie crep tip ZZ</t>
  </si>
  <si>
    <t>Hartie igienica</t>
  </si>
  <si>
    <t>Odorizant bazin WC</t>
  </si>
  <si>
    <t>Odorizant solid WC</t>
  </si>
  <si>
    <t>Detergent sp gresie</t>
  </si>
  <si>
    <t>Sol curatat obiecte sanitare</t>
  </si>
  <si>
    <t>Sol geamuri</t>
  </si>
  <si>
    <t>Clor</t>
  </si>
  <si>
    <t>Sapun lichid</t>
  </si>
  <si>
    <t>Sapun solid</t>
  </si>
  <si>
    <t>AB</t>
  </si>
  <si>
    <t>AR</t>
  </si>
  <si>
    <t>BT</t>
  </si>
  <si>
    <t>BZ</t>
  </si>
  <si>
    <t>CS</t>
  </si>
  <si>
    <t>CJ</t>
  </si>
  <si>
    <t>CT</t>
  </si>
  <si>
    <t>GJ</t>
  </si>
  <si>
    <t>IS</t>
  </si>
  <si>
    <t>IF</t>
  </si>
  <si>
    <t>MH</t>
  </si>
  <si>
    <t>MS</t>
  </si>
  <si>
    <t>NT</t>
  </si>
  <si>
    <t>OT</t>
  </si>
  <si>
    <t>SM</t>
  </si>
  <si>
    <t>SB</t>
  </si>
  <si>
    <t>TR</t>
  </si>
  <si>
    <t>TL</t>
  </si>
  <si>
    <t>VL</t>
  </si>
  <si>
    <t>UM</t>
  </si>
  <si>
    <t>buc</t>
  </si>
  <si>
    <t>set</t>
  </si>
  <si>
    <t>10 buc/rola</t>
  </si>
  <si>
    <t>rola/50 buc</t>
  </si>
  <si>
    <t>5 litri</t>
  </si>
  <si>
    <t>set/2</t>
  </si>
  <si>
    <t>0,75 litri</t>
  </si>
  <si>
    <t>1 litru</t>
  </si>
  <si>
    <t>5 litru</t>
  </si>
  <si>
    <t>buc 075 g</t>
  </si>
  <si>
    <t>pu fara tva</t>
  </si>
  <si>
    <t>total</t>
  </si>
  <si>
    <t>total cu tva</t>
  </si>
  <si>
    <t>Hartie prosop rola</t>
  </si>
  <si>
    <t>rola/50 foi</t>
  </si>
  <si>
    <t>TOTAL</t>
  </si>
  <si>
    <t xml:space="preserve">ANEXA 1 - PRODUSE DE CURATENIE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</si>
</sst>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3"/>
  <sheetViews>
    <sheetView tabSelected="1" zoomScalePageLayoutView="0" workbookViewId="0" topLeftCell="A1">
      <selection activeCell="E39" sqref="E39"/>
    </sheetView>
  </sheetViews>
  <sheetFormatPr defaultColWidth="11.57421875" defaultRowHeight="12.75"/>
  <cols>
    <col min="1" max="1" width="5.140625" style="0" customWidth="1"/>
    <col min="2" max="2" width="22.57421875" style="0" customWidth="1"/>
    <col min="3" max="3" width="15.57421875" style="1" customWidth="1"/>
    <col min="4" max="5" width="6.7109375" style="0" customWidth="1"/>
    <col min="6" max="22" width="6.7109375" style="1" customWidth="1"/>
    <col min="24" max="26" width="0" style="0" hidden="1" customWidth="1"/>
  </cols>
  <sheetData>
    <row r="4" spans="1:5" ht="12.75">
      <c r="A4" s="3" t="s">
        <v>53</v>
      </c>
      <c r="B4" s="4"/>
      <c r="C4" s="5"/>
      <c r="D4" s="5"/>
      <c r="E4" s="6"/>
    </row>
    <row r="5" spans="1:23" ht="12.75">
      <c r="A5" s="3"/>
      <c r="B5" s="4"/>
      <c r="C5" s="5"/>
      <c r="D5" s="5"/>
      <c r="E5" s="6"/>
      <c r="W5" s="21"/>
    </row>
    <row r="6" spans="1:26" ht="12.75">
      <c r="A6" s="7" t="s">
        <v>0</v>
      </c>
      <c r="B6" s="8" t="s">
        <v>1</v>
      </c>
      <c r="C6" s="8" t="s">
        <v>36</v>
      </c>
      <c r="D6" s="8" t="s">
        <v>17</v>
      </c>
      <c r="E6" s="8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9" t="s">
        <v>30</v>
      </c>
      <c r="R6" s="9" t="s">
        <v>31</v>
      </c>
      <c r="S6" s="9" t="s">
        <v>32</v>
      </c>
      <c r="T6" s="9" t="s">
        <v>33</v>
      </c>
      <c r="U6" s="9" t="s">
        <v>34</v>
      </c>
      <c r="V6" s="9" t="s">
        <v>35</v>
      </c>
      <c r="W6" s="10" t="s">
        <v>52</v>
      </c>
      <c r="X6" s="2" t="s">
        <v>47</v>
      </c>
      <c r="Y6" s="2" t="s">
        <v>48</v>
      </c>
      <c r="Z6" s="2" t="s">
        <v>49</v>
      </c>
    </row>
    <row r="7" spans="1:26" s="16" customFormat="1" ht="12.75">
      <c r="A7" s="13">
        <v>1</v>
      </c>
      <c r="B7" s="14" t="s">
        <v>2</v>
      </c>
      <c r="C7" s="15" t="s">
        <v>37</v>
      </c>
      <c r="D7" s="11"/>
      <c r="E7" s="11">
        <v>2</v>
      </c>
      <c r="F7" s="11">
        <v>1</v>
      </c>
      <c r="G7" s="11">
        <v>15</v>
      </c>
      <c r="H7" s="11"/>
      <c r="I7" s="11"/>
      <c r="J7" s="11">
        <v>5</v>
      </c>
      <c r="K7" s="11">
        <v>4</v>
      </c>
      <c r="L7" s="11">
        <v>5</v>
      </c>
      <c r="M7" s="11"/>
      <c r="N7" s="11">
        <v>1</v>
      </c>
      <c r="O7" s="11">
        <v>10</v>
      </c>
      <c r="P7" s="11">
        <v>12</v>
      </c>
      <c r="Q7" s="11"/>
      <c r="R7" s="11">
        <v>10</v>
      </c>
      <c r="S7" s="11">
        <v>3</v>
      </c>
      <c r="T7" s="11">
        <v>5</v>
      </c>
      <c r="U7" s="11">
        <v>6</v>
      </c>
      <c r="V7" s="11">
        <v>5</v>
      </c>
      <c r="W7" s="13">
        <f aca="true" t="shared" si="0" ref="W7:W22">SUM(D7:V7)</f>
        <v>84</v>
      </c>
      <c r="X7" s="13">
        <v>3.1</v>
      </c>
      <c r="Y7" s="13">
        <f>W7*X7</f>
        <v>260.40000000000003</v>
      </c>
      <c r="Z7" s="18">
        <f aca="true" t="shared" si="1" ref="Z7:Z22">Y7*1.24</f>
        <v>322.896</v>
      </c>
    </row>
    <row r="8" spans="1:26" s="16" customFormat="1" ht="12.75">
      <c r="A8" s="13">
        <v>2</v>
      </c>
      <c r="B8" s="14" t="s">
        <v>3</v>
      </c>
      <c r="C8" s="15" t="s">
        <v>37</v>
      </c>
      <c r="D8" s="11"/>
      <c r="E8" s="11">
        <v>1</v>
      </c>
      <c r="F8" s="11">
        <v>1</v>
      </c>
      <c r="G8" s="11"/>
      <c r="H8" s="11">
        <v>6</v>
      </c>
      <c r="I8" s="11">
        <v>1</v>
      </c>
      <c r="J8" s="11"/>
      <c r="K8" s="11">
        <v>4</v>
      </c>
      <c r="L8" s="11"/>
      <c r="M8" s="11"/>
      <c r="N8" s="11">
        <v>4</v>
      </c>
      <c r="O8" s="11">
        <v>4</v>
      </c>
      <c r="P8" s="11">
        <v>5</v>
      </c>
      <c r="Q8" s="11">
        <v>4</v>
      </c>
      <c r="R8" s="11"/>
      <c r="S8" s="11">
        <v>2</v>
      </c>
      <c r="T8" s="11">
        <v>4</v>
      </c>
      <c r="U8" s="11">
        <v>6</v>
      </c>
      <c r="V8" s="11">
        <v>3</v>
      </c>
      <c r="W8" s="13">
        <f t="shared" si="0"/>
        <v>45</v>
      </c>
      <c r="X8" s="13">
        <v>3.7</v>
      </c>
      <c r="Y8" s="13">
        <f aca="true" t="shared" si="2" ref="Y8:Y22">W8*X8</f>
        <v>166.5</v>
      </c>
      <c r="Z8" s="18">
        <f t="shared" si="1"/>
        <v>206.46</v>
      </c>
    </row>
    <row r="9" spans="1:26" s="16" customFormat="1" ht="12.75">
      <c r="A9" s="13">
        <v>3</v>
      </c>
      <c r="B9" s="14" t="s">
        <v>4</v>
      </c>
      <c r="C9" s="15" t="s">
        <v>39</v>
      </c>
      <c r="D9" s="11"/>
      <c r="E9" s="11">
        <v>10</v>
      </c>
      <c r="F9" s="11">
        <v>3</v>
      </c>
      <c r="G9" s="11">
        <v>30</v>
      </c>
      <c r="H9" s="11">
        <v>3</v>
      </c>
      <c r="I9" s="11"/>
      <c r="J9" s="11">
        <v>20</v>
      </c>
      <c r="K9" s="11">
        <v>2</v>
      </c>
      <c r="L9" s="11">
        <v>20</v>
      </c>
      <c r="M9" s="11"/>
      <c r="N9" s="11">
        <v>5</v>
      </c>
      <c r="O9" s="11">
        <v>20</v>
      </c>
      <c r="P9" s="11">
        <v>5</v>
      </c>
      <c r="Q9" s="11">
        <v>4</v>
      </c>
      <c r="R9" s="11"/>
      <c r="S9" s="11">
        <v>12</v>
      </c>
      <c r="T9" s="11">
        <v>15</v>
      </c>
      <c r="U9" s="11">
        <v>15</v>
      </c>
      <c r="V9" s="11">
        <v>15</v>
      </c>
      <c r="W9" s="13">
        <f t="shared" si="0"/>
        <v>179</v>
      </c>
      <c r="X9" s="13">
        <v>2.6</v>
      </c>
      <c r="Y9" s="13">
        <f t="shared" si="2"/>
        <v>465.40000000000003</v>
      </c>
      <c r="Z9" s="18">
        <f t="shared" si="1"/>
        <v>577.096</v>
      </c>
    </row>
    <row r="10" spans="1:26" s="16" customFormat="1" ht="12.75">
      <c r="A10" s="13">
        <v>4</v>
      </c>
      <c r="B10" s="14" t="s">
        <v>5</v>
      </c>
      <c r="C10" s="15" t="s">
        <v>40</v>
      </c>
      <c r="D10" s="11">
        <v>10</v>
      </c>
      <c r="E10" s="11">
        <v>22</v>
      </c>
      <c r="F10" s="11"/>
      <c r="G10" s="11">
        <v>120</v>
      </c>
      <c r="H10" s="11">
        <v>6</v>
      </c>
      <c r="I10" s="11">
        <v>4</v>
      </c>
      <c r="J10" s="11">
        <v>30</v>
      </c>
      <c r="K10" s="11">
        <v>6</v>
      </c>
      <c r="L10" s="11">
        <v>10</v>
      </c>
      <c r="M10" s="11">
        <v>10</v>
      </c>
      <c r="N10" s="11">
        <v>10</v>
      </c>
      <c r="O10" s="11"/>
      <c r="P10" s="11">
        <v>40</v>
      </c>
      <c r="Q10" s="11">
        <v>2</v>
      </c>
      <c r="R10" s="11"/>
      <c r="S10" s="11">
        <v>25</v>
      </c>
      <c r="T10" s="11">
        <v>30</v>
      </c>
      <c r="U10" s="11">
        <v>60</v>
      </c>
      <c r="V10" s="11">
        <v>20</v>
      </c>
      <c r="W10" s="13">
        <f t="shared" si="0"/>
        <v>405</v>
      </c>
      <c r="X10" s="13">
        <v>2</v>
      </c>
      <c r="Y10" s="13">
        <f t="shared" si="2"/>
        <v>810</v>
      </c>
      <c r="Z10" s="18">
        <f t="shared" si="1"/>
        <v>1004.4</v>
      </c>
    </row>
    <row r="11" spans="1:26" s="16" customFormat="1" ht="12.75">
      <c r="A11" s="13">
        <v>5</v>
      </c>
      <c r="B11" s="14" t="s">
        <v>6</v>
      </c>
      <c r="C11" s="15" t="s">
        <v>41</v>
      </c>
      <c r="D11" s="11"/>
      <c r="E11" s="11">
        <v>5</v>
      </c>
      <c r="F11" s="11">
        <v>1</v>
      </c>
      <c r="G11" s="11">
        <v>3</v>
      </c>
      <c r="H11" s="11">
        <v>2</v>
      </c>
      <c r="I11" s="11"/>
      <c r="J11" s="11">
        <v>4</v>
      </c>
      <c r="K11" s="11">
        <v>3</v>
      </c>
      <c r="L11" s="11"/>
      <c r="M11" s="11"/>
      <c r="N11" s="17">
        <v>2</v>
      </c>
      <c r="O11" s="11">
        <v>3</v>
      </c>
      <c r="P11" s="11">
        <v>4</v>
      </c>
      <c r="Q11" s="11"/>
      <c r="R11" s="11">
        <v>3</v>
      </c>
      <c r="S11" s="11"/>
      <c r="T11" s="11">
        <v>3</v>
      </c>
      <c r="U11" s="11">
        <v>3</v>
      </c>
      <c r="V11" s="11">
        <v>3</v>
      </c>
      <c r="W11" s="13">
        <f t="shared" si="0"/>
        <v>39</v>
      </c>
      <c r="X11" s="13">
        <v>19.8</v>
      </c>
      <c r="Y11" s="13">
        <f t="shared" si="2"/>
        <v>772.2</v>
      </c>
      <c r="Z11" s="18">
        <f t="shared" si="1"/>
        <v>957.528</v>
      </c>
    </row>
    <row r="12" spans="1:26" s="16" customFormat="1" ht="12" customHeight="1">
      <c r="A12" s="13">
        <v>6</v>
      </c>
      <c r="B12" s="14" t="s">
        <v>7</v>
      </c>
      <c r="C12" s="15" t="s">
        <v>38</v>
      </c>
      <c r="D12" s="11">
        <v>20</v>
      </c>
      <c r="E12" s="11"/>
      <c r="F12" s="11"/>
      <c r="G12" s="11">
        <v>160</v>
      </c>
      <c r="H12" s="11">
        <v>40</v>
      </c>
      <c r="I12" s="11">
        <v>20</v>
      </c>
      <c r="J12" s="11">
        <v>150</v>
      </c>
      <c r="K12" s="11">
        <v>40</v>
      </c>
      <c r="L12" s="11">
        <v>200</v>
      </c>
      <c r="M12" s="11">
        <v>30</v>
      </c>
      <c r="N12" s="11">
        <v>20</v>
      </c>
      <c r="O12" s="11">
        <v>160</v>
      </c>
      <c r="P12" s="11">
        <v>80</v>
      </c>
      <c r="Q12" s="11">
        <v>20</v>
      </c>
      <c r="R12" s="11">
        <v>60</v>
      </c>
      <c r="S12" s="11">
        <v>20</v>
      </c>
      <c r="T12" s="11">
        <v>40</v>
      </c>
      <c r="U12" s="11"/>
      <c r="V12" s="11"/>
      <c r="W12" s="13">
        <f t="shared" si="0"/>
        <v>1060</v>
      </c>
      <c r="X12" s="13">
        <v>2.41</v>
      </c>
      <c r="Y12" s="13">
        <f t="shared" si="2"/>
        <v>2554.6000000000004</v>
      </c>
      <c r="Z12" s="18">
        <f t="shared" si="1"/>
        <v>3167.7040000000006</v>
      </c>
    </row>
    <row r="13" spans="1:26" s="16" customFormat="1" ht="12.75">
      <c r="A13" s="13">
        <v>7</v>
      </c>
      <c r="B13" s="14" t="s">
        <v>8</v>
      </c>
      <c r="C13" s="15" t="s">
        <v>37</v>
      </c>
      <c r="D13" s="11">
        <v>250</v>
      </c>
      <c r="E13" s="11">
        <v>120</v>
      </c>
      <c r="F13" s="11">
        <v>200</v>
      </c>
      <c r="G13" s="11">
        <v>200</v>
      </c>
      <c r="H13" s="11">
        <v>180</v>
      </c>
      <c r="I13" s="11">
        <v>80</v>
      </c>
      <c r="J13" s="11">
        <v>600</v>
      </c>
      <c r="K13" s="11">
        <v>600</v>
      </c>
      <c r="L13" s="11">
        <v>600</v>
      </c>
      <c r="M13" s="11">
        <v>120</v>
      </c>
      <c r="N13" s="11">
        <v>200</v>
      </c>
      <c r="O13" s="11">
        <v>600</v>
      </c>
      <c r="P13" s="11">
        <v>600</v>
      </c>
      <c r="Q13" s="11">
        <v>250</v>
      </c>
      <c r="R13" s="11">
        <v>500</v>
      </c>
      <c r="S13" s="11">
        <v>200</v>
      </c>
      <c r="T13" s="11">
        <v>600</v>
      </c>
      <c r="U13" s="11">
        <v>600</v>
      </c>
      <c r="V13" s="11">
        <v>400</v>
      </c>
      <c r="W13" s="13">
        <f t="shared" si="0"/>
        <v>6900</v>
      </c>
      <c r="X13" s="13">
        <v>0.33</v>
      </c>
      <c r="Y13" s="13">
        <f t="shared" si="2"/>
        <v>2277</v>
      </c>
      <c r="Z13" s="18">
        <f t="shared" si="1"/>
        <v>2823.48</v>
      </c>
    </row>
    <row r="14" spans="1:26" s="16" customFormat="1" ht="12.75">
      <c r="A14" s="13">
        <v>8</v>
      </c>
      <c r="B14" s="14" t="s">
        <v>9</v>
      </c>
      <c r="C14" s="15" t="s">
        <v>42</v>
      </c>
      <c r="D14" s="11">
        <v>10</v>
      </c>
      <c r="E14" s="11"/>
      <c r="F14" s="11">
        <v>10</v>
      </c>
      <c r="G14" s="11">
        <v>30</v>
      </c>
      <c r="H14" s="11"/>
      <c r="I14" s="11"/>
      <c r="J14" s="11"/>
      <c r="K14" s="11"/>
      <c r="L14" s="11">
        <v>50</v>
      </c>
      <c r="M14" s="11">
        <v>5</v>
      </c>
      <c r="N14" s="11">
        <v>2</v>
      </c>
      <c r="O14" s="11"/>
      <c r="P14" s="11">
        <v>40</v>
      </c>
      <c r="Q14" s="11">
        <v>6</v>
      </c>
      <c r="R14" s="11">
        <v>10</v>
      </c>
      <c r="S14" s="11">
        <v>6</v>
      </c>
      <c r="T14" s="11">
        <v>20</v>
      </c>
      <c r="U14" s="11">
        <v>50</v>
      </c>
      <c r="V14" s="11">
        <v>20</v>
      </c>
      <c r="W14" s="13">
        <f t="shared" si="0"/>
        <v>259</v>
      </c>
      <c r="X14" s="13">
        <v>2.1</v>
      </c>
      <c r="Y14" s="13">
        <f t="shared" si="2"/>
        <v>543.9</v>
      </c>
      <c r="Z14" s="18">
        <f t="shared" si="1"/>
        <v>674.4359999999999</v>
      </c>
    </row>
    <row r="15" spans="1:26" s="16" customFormat="1" ht="12.75">
      <c r="A15" s="13">
        <v>9</v>
      </c>
      <c r="B15" s="14" t="s">
        <v>10</v>
      </c>
      <c r="C15" s="15" t="s">
        <v>37</v>
      </c>
      <c r="D15" s="11">
        <v>15</v>
      </c>
      <c r="E15" s="11">
        <v>40</v>
      </c>
      <c r="F15" s="11">
        <v>10</v>
      </c>
      <c r="G15" s="11"/>
      <c r="H15" s="11"/>
      <c r="I15" s="11"/>
      <c r="J15" s="11"/>
      <c r="K15" s="11"/>
      <c r="L15" s="11">
        <v>50</v>
      </c>
      <c r="M15" s="11"/>
      <c r="N15" s="11"/>
      <c r="O15" s="11"/>
      <c r="P15" s="11"/>
      <c r="Q15" s="11">
        <v>20</v>
      </c>
      <c r="R15" s="11"/>
      <c r="S15" s="11"/>
      <c r="T15" s="11">
        <v>30</v>
      </c>
      <c r="U15" s="11"/>
      <c r="V15" s="11"/>
      <c r="W15" s="13">
        <f t="shared" si="0"/>
        <v>165</v>
      </c>
      <c r="X15" s="13">
        <v>1.6</v>
      </c>
      <c r="Y15" s="13">
        <f t="shared" si="2"/>
        <v>264</v>
      </c>
      <c r="Z15" s="18">
        <f t="shared" si="1"/>
        <v>327.36</v>
      </c>
    </row>
    <row r="16" spans="1:26" s="16" customFormat="1" ht="12.75">
      <c r="A16" s="13">
        <v>10</v>
      </c>
      <c r="B16" s="14" t="s">
        <v>11</v>
      </c>
      <c r="C16" s="15" t="s">
        <v>41</v>
      </c>
      <c r="D16" s="11">
        <v>2</v>
      </c>
      <c r="E16" s="11">
        <v>4</v>
      </c>
      <c r="F16" s="11"/>
      <c r="G16" s="11">
        <v>5</v>
      </c>
      <c r="H16" s="11">
        <v>1</v>
      </c>
      <c r="I16" s="11"/>
      <c r="J16" s="11">
        <v>6</v>
      </c>
      <c r="K16" s="11"/>
      <c r="L16" s="11"/>
      <c r="M16" s="11"/>
      <c r="N16" s="11">
        <v>3</v>
      </c>
      <c r="O16" s="11">
        <v>5</v>
      </c>
      <c r="P16" s="11">
        <v>7</v>
      </c>
      <c r="Q16" s="11"/>
      <c r="R16" s="11">
        <v>3</v>
      </c>
      <c r="S16" s="11">
        <v>3</v>
      </c>
      <c r="T16" s="11">
        <v>4</v>
      </c>
      <c r="U16" s="11">
        <v>10</v>
      </c>
      <c r="V16" s="11">
        <v>2</v>
      </c>
      <c r="W16" s="13">
        <f t="shared" si="0"/>
        <v>55</v>
      </c>
      <c r="X16" s="13">
        <v>14.8</v>
      </c>
      <c r="Y16" s="13">
        <f t="shared" si="2"/>
        <v>814</v>
      </c>
      <c r="Z16" s="18">
        <f t="shared" si="1"/>
        <v>1009.36</v>
      </c>
    </row>
    <row r="17" spans="1:26" s="16" customFormat="1" ht="12.75">
      <c r="A17" s="13">
        <v>11</v>
      </c>
      <c r="B17" s="14" t="s">
        <v>12</v>
      </c>
      <c r="C17" s="15" t="s">
        <v>41</v>
      </c>
      <c r="D17" s="11"/>
      <c r="E17" s="11">
        <v>4</v>
      </c>
      <c r="F17" s="11">
        <v>1</v>
      </c>
      <c r="G17" s="11">
        <v>5</v>
      </c>
      <c r="H17" s="11">
        <v>2</v>
      </c>
      <c r="I17" s="11">
        <v>1</v>
      </c>
      <c r="J17" s="11">
        <v>5</v>
      </c>
      <c r="K17" s="11">
        <v>3</v>
      </c>
      <c r="L17" s="11"/>
      <c r="M17" s="11"/>
      <c r="N17" s="11">
        <v>2</v>
      </c>
      <c r="O17" s="11"/>
      <c r="P17" s="11">
        <v>5</v>
      </c>
      <c r="Q17" s="11"/>
      <c r="R17" s="11">
        <v>3</v>
      </c>
      <c r="S17" s="11">
        <v>2</v>
      </c>
      <c r="T17" s="11">
        <v>1</v>
      </c>
      <c r="U17" s="11">
        <v>6</v>
      </c>
      <c r="V17" s="11">
        <v>3</v>
      </c>
      <c r="W17" s="13">
        <f t="shared" si="0"/>
        <v>43</v>
      </c>
      <c r="X17" s="13">
        <v>14.8</v>
      </c>
      <c r="Y17" s="13">
        <f t="shared" si="2"/>
        <v>636.4</v>
      </c>
      <c r="Z17" s="18">
        <f t="shared" si="1"/>
        <v>789.136</v>
      </c>
    </row>
    <row r="18" spans="1:26" s="16" customFormat="1" ht="12.75">
      <c r="A18" s="13">
        <v>12</v>
      </c>
      <c r="B18" s="14" t="s">
        <v>13</v>
      </c>
      <c r="C18" s="15" t="s">
        <v>43</v>
      </c>
      <c r="D18" s="11">
        <v>2</v>
      </c>
      <c r="E18" s="11">
        <v>6</v>
      </c>
      <c r="F18" s="11">
        <v>2</v>
      </c>
      <c r="G18" s="11">
        <v>6</v>
      </c>
      <c r="H18" s="11">
        <v>4</v>
      </c>
      <c r="I18" s="11"/>
      <c r="J18" s="11">
        <v>6</v>
      </c>
      <c r="K18" s="11">
        <v>4</v>
      </c>
      <c r="L18" s="11">
        <v>6</v>
      </c>
      <c r="M18" s="11">
        <v>5</v>
      </c>
      <c r="N18" s="11">
        <v>6</v>
      </c>
      <c r="O18" s="11"/>
      <c r="P18" s="11">
        <v>6</v>
      </c>
      <c r="Q18" s="11">
        <v>1</v>
      </c>
      <c r="R18" s="11"/>
      <c r="S18" s="11"/>
      <c r="T18" s="11">
        <v>6</v>
      </c>
      <c r="U18" s="11">
        <v>6</v>
      </c>
      <c r="V18" s="11">
        <v>6</v>
      </c>
      <c r="W18" s="13">
        <f t="shared" si="0"/>
        <v>72</v>
      </c>
      <c r="X18" s="13">
        <v>2.4</v>
      </c>
      <c r="Y18" s="13">
        <f t="shared" si="2"/>
        <v>172.79999999999998</v>
      </c>
      <c r="Z18" s="18">
        <f t="shared" si="1"/>
        <v>214.272</v>
      </c>
    </row>
    <row r="19" spans="1:26" s="16" customFormat="1" ht="12.75">
      <c r="A19" s="13">
        <v>13</v>
      </c>
      <c r="B19" s="14" t="s">
        <v>14</v>
      </c>
      <c r="C19" s="15" t="s">
        <v>44</v>
      </c>
      <c r="D19" s="11"/>
      <c r="E19" s="11">
        <v>5</v>
      </c>
      <c r="F19" s="11"/>
      <c r="G19" s="11">
        <v>30</v>
      </c>
      <c r="H19" s="11">
        <v>2</v>
      </c>
      <c r="I19" s="11"/>
      <c r="J19" s="11">
        <v>12</v>
      </c>
      <c r="K19" s="11">
        <v>4</v>
      </c>
      <c r="L19" s="11">
        <v>10</v>
      </c>
      <c r="M19" s="11">
        <v>5</v>
      </c>
      <c r="N19" s="11">
        <v>1</v>
      </c>
      <c r="O19" s="11"/>
      <c r="P19" s="11">
        <v>6</v>
      </c>
      <c r="Q19" s="11">
        <v>1</v>
      </c>
      <c r="R19" s="11"/>
      <c r="S19" s="11">
        <v>6</v>
      </c>
      <c r="T19" s="11">
        <v>3</v>
      </c>
      <c r="U19" s="11">
        <v>6</v>
      </c>
      <c r="V19" s="11"/>
      <c r="W19" s="13">
        <f t="shared" si="0"/>
        <v>91</v>
      </c>
      <c r="X19" s="13">
        <v>2.5</v>
      </c>
      <c r="Y19" s="13">
        <f t="shared" si="2"/>
        <v>227.5</v>
      </c>
      <c r="Z19" s="18">
        <f t="shared" si="1"/>
        <v>282.1</v>
      </c>
    </row>
    <row r="20" spans="1:26" s="16" customFormat="1" ht="12.75">
      <c r="A20" s="13">
        <v>14</v>
      </c>
      <c r="B20" s="14" t="s">
        <v>15</v>
      </c>
      <c r="C20" s="15" t="s">
        <v>45</v>
      </c>
      <c r="D20" s="11">
        <v>3</v>
      </c>
      <c r="E20" s="11">
        <v>5</v>
      </c>
      <c r="F20" s="11">
        <v>2</v>
      </c>
      <c r="G20" s="11">
        <v>8</v>
      </c>
      <c r="H20" s="11"/>
      <c r="I20" s="11"/>
      <c r="J20" s="11">
        <v>12</v>
      </c>
      <c r="K20" s="11">
        <v>4</v>
      </c>
      <c r="L20" s="11">
        <v>8</v>
      </c>
      <c r="M20" s="11">
        <v>2</v>
      </c>
      <c r="N20" s="11">
        <v>2</v>
      </c>
      <c r="O20" s="11">
        <v>10</v>
      </c>
      <c r="P20" s="11">
        <v>6</v>
      </c>
      <c r="Q20" s="11">
        <v>1</v>
      </c>
      <c r="R20" s="11">
        <v>2</v>
      </c>
      <c r="S20" s="11">
        <v>5</v>
      </c>
      <c r="T20" s="11">
        <v>5</v>
      </c>
      <c r="U20" s="11">
        <v>6</v>
      </c>
      <c r="V20" s="11">
        <v>5</v>
      </c>
      <c r="W20" s="13">
        <f t="shared" si="0"/>
        <v>86</v>
      </c>
      <c r="X20" s="13">
        <v>14.2</v>
      </c>
      <c r="Y20" s="13">
        <f t="shared" si="2"/>
        <v>1221.2</v>
      </c>
      <c r="Z20" s="18">
        <f t="shared" si="1"/>
        <v>1514.288</v>
      </c>
    </row>
    <row r="21" spans="1:26" s="16" customFormat="1" ht="12.75">
      <c r="A21" s="13">
        <v>15</v>
      </c>
      <c r="B21" s="14" t="s">
        <v>16</v>
      </c>
      <c r="C21" s="15" t="s">
        <v>46</v>
      </c>
      <c r="D21" s="11">
        <v>10</v>
      </c>
      <c r="E21" s="11"/>
      <c r="F21" s="11"/>
      <c r="G21" s="11"/>
      <c r="H21" s="11"/>
      <c r="I21" s="11"/>
      <c r="J21" s="11"/>
      <c r="K21" s="11"/>
      <c r="L21" s="11">
        <v>6</v>
      </c>
      <c r="M21" s="11"/>
      <c r="N21" s="11">
        <v>10</v>
      </c>
      <c r="O21" s="11"/>
      <c r="P21" s="11"/>
      <c r="Q21" s="11"/>
      <c r="R21" s="11"/>
      <c r="S21" s="11"/>
      <c r="T21" s="11">
        <v>8</v>
      </c>
      <c r="U21" s="11"/>
      <c r="V21" s="11"/>
      <c r="W21" s="13">
        <f t="shared" si="0"/>
        <v>34</v>
      </c>
      <c r="X21" s="13">
        <v>1</v>
      </c>
      <c r="Y21" s="13">
        <f t="shared" si="2"/>
        <v>34</v>
      </c>
      <c r="Z21" s="18">
        <f t="shared" si="1"/>
        <v>42.16</v>
      </c>
    </row>
    <row r="22" spans="1:26" s="16" customFormat="1" ht="12.75">
      <c r="A22" s="13">
        <v>16</v>
      </c>
      <c r="B22" s="14" t="s">
        <v>50</v>
      </c>
      <c r="C22" s="15" t="s">
        <v>51</v>
      </c>
      <c r="D22" s="11"/>
      <c r="E22" s="11">
        <v>40</v>
      </c>
      <c r="F22" s="11"/>
      <c r="G22" s="11">
        <v>40</v>
      </c>
      <c r="H22" s="11"/>
      <c r="I22" s="11"/>
      <c r="J22" s="11"/>
      <c r="K22" s="11">
        <v>30</v>
      </c>
      <c r="L22" s="11">
        <v>50</v>
      </c>
      <c r="M22" s="11"/>
      <c r="N22" s="11">
        <v>10</v>
      </c>
      <c r="O22" s="11">
        <v>20</v>
      </c>
      <c r="P22" s="11">
        <v>50</v>
      </c>
      <c r="Q22" s="11"/>
      <c r="R22" s="11"/>
      <c r="S22" s="11"/>
      <c r="T22" s="11">
        <v>10</v>
      </c>
      <c r="U22" s="11">
        <v>100</v>
      </c>
      <c r="V22" s="11"/>
      <c r="W22" s="13">
        <f t="shared" si="0"/>
        <v>350</v>
      </c>
      <c r="X22" s="13">
        <v>2.5</v>
      </c>
      <c r="Y22" s="13">
        <f t="shared" si="2"/>
        <v>875</v>
      </c>
      <c r="Z22" s="18">
        <f t="shared" si="1"/>
        <v>1085</v>
      </c>
    </row>
    <row r="23" spans="14:26" ht="12.75">
      <c r="N23" s="12"/>
      <c r="Y23" s="19">
        <f>SUM(Y7:Y22)</f>
        <v>12094.9</v>
      </c>
      <c r="Z23" s="20">
        <f>Y23*1.24</f>
        <v>14997.676</v>
      </c>
    </row>
  </sheetData>
  <sheetProtection/>
  <printOptions/>
  <pageMargins left="0.7875" right="0.7875" top="1.025" bottom="1.025" header="0.7875" footer="0.787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VOICU</cp:lastModifiedBy>
  <cp:lastPrinted>2014-02-21T08:03:13Z</cp:lastPrinted>
  <dcterms:created xsi:type="dcterms:W3CDTF">2014-01-14T06:34:19Z</dcterms:created>
  <dcterms:modified xsi:type="dcterms:W3CDTF">2014-02-25T07:04:38Z</dcterms:modified>
  <cp:category/>
  <cp:version/>
  <cp:contentType/>
  <cp:contentStatus/>
</cp:coreProperties>
</file>